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cuments\2026 год\Новая папка\"/>
    </mc:Choice>
  </mc:AlternateContent>
  <xr:revisionPtr revIDLastSave="0" documentId="13_ncr:1_{E01A031B-3CBC-4225-A53B-F54F6661A2EF}" xr6:coauthVersionLast="47" xr6:coauthVersionMax="47" xr10:uidLastSave="{00000000-0000-0000-0000-000000000000}"/>
  <bookViews>
    <workbookView xWindow="1545" yWindow="540" windowWidth="14925" windowHeight="13260" xr2:uid="{00000000-000D-0000-FFFF-FFFF00000000}"/>
  </bookViews>
  <sheets>
    <sheet name="ГЕО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7" i="1" l="1"/>
  <c r="E48" i="1"/>
  <c r="E49" i="1"/>
  <c r="E50" i="1"/>
  <c r="E51" i="1"/>
  <c r="E52" i="1"/>
  <c r="E53" i="1"/>
  <c r="E54" i="1"/>
  <c r="E55" i="1"/>
  <c r="E56" i="1"/>
  <c r="E57" i="1"/>
  <c r="E58" i="1"/>
  <c r="E59" i="1"/>
  <c r="E140" i="1" l="1"/>
  <c r="E141" i="1"/>
  <c r="E79" i="1"/>
  <c r="E125" i="1"/>
  <c r="E85" i="1"/>
  <c r="E84" i="1"/>
  <c r="E80" i="1"/>
  <c r="E115" i="1"/>
  <c r="E116" i="1"/>
  <c r="E117" i="1"/>
  <c r="E118" i="1"/>
  <c r="E119" i="1"/>
  <c r="E120" i="1"/>
  <c r="E121" i="1"/>
  <c r="E122" i="1"/>
  <c r="E123" i="1"/>
  <c r="E124" i="1"/>
  <c r="E102" i="1"/>
  <c r="E103" i="1"/>
  <c r="E104" i="1"/>
  <c r="E105" i="1"/>
  <c r="E106" i="1"/>
  <c r="E107" i="1"/>
  <c r="E108" i="1"/>
  <c r="E109" i="1"/>
  <c r="E110" i="1"/>
  <c r="E111" i="1"/>
  <c r="E112" i="1"/>
  <c r="E83" i="1"/>
  <c r="E78" i="1"/>
  <c r="E77" i="1"/>
  <c r="E74" i="1" l="1"/>
  <c r="E76" i="1"/>
  <c r="E72" i="1"/>
  <c r="E70" i="1"/>
  <c r="E68" i="1"/>
  <c r="E66" i="1"/>
  <c r="E64" i="1"/>
  <c r="E62" i="1"/>
  <c r="E28" i="1" l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18" i="1" l="1"/>
  <c r="E19" i="1"/>
  <c r="E20" i="1"/>
  <c r="E21" i="1"/>
  <c r="E22" i="1"/>
  <c r="E23" i="1"/>
  <c r="E24" i="1"/>
  <c r="E25" i="1"/>
  <c r="E27" i="1" l="1"/>
  <c r="E63" i="1" l="1"/>
  <c r="E65" i="1"/>
  <c r="E67" i="1"/>
  <c r="E69" i="1"/>
  <c r="E71" i="1"/>
  <c r="E73" i="1"/>
  <c r="E75" i="1"/>
  <c r="E82" i="1"/>
  <c r="E87" i="1"/>
  <c r="E88" i="1"/>
  <c r="E89" i="1"/>
  <c r="E90" i="1"/>
  <c r="E91" i="1"/>
  <c r="E92" i="1"/>
  <c r="E93" i="1"/>
  <c r="E94" i="1"/>
  <c r="E95" i="1"/>
  <c r="E96" i="1"/>
  <c r="E98" i="1"/>
  <c r="E99" i="1"/>
  <c r="E101" i="1"/>
  <c r="E114" i="1"/>
  <c r="E127" i="1"/>
  <c r="E128" i="1"/>
  <c r="E129" i="1"/>
  <c r="E130" i="1"/>
  <c r="E131" i="1"/>
  <c r="E132" i="1"/>
  <c r="E133" i="1"/>
  <c r="E134" i="1"/>
  <c r="E135" i="1"/>
  <c r="E136" i="1"/>
  <c r="E46" i="1"/>
  <c r="E17" i="1" l="1"/>
  <c r="E61" i="1"/>
  <c r="E138" i="1"/>
  <c r="E139" i="1"/>
  <c r="E15" i="1"/>
  <c r="E142" i="1" l="1"/>
</calcChain>
</file>

<file path=xl/sharedStrings.xml><?xml version="1.0" encoding="utf-8"?>
<sst xmlns="http://schemas.openxmlformats.org/spreadsheetml/2006/main" count="135" uniqueCount="135">
  <si>
    <t>Наименование</t>
  </si>
  <si>
    <t xml:space="preserve">Кол-во </t>
  </si>
  <si>
    <t>ИТОГО СУММА:</t>
  </si>
  <si>
    <t>Электронные издания</t>
  </si>
  <si>
    <t>Мебель для кабинета</t>
  </si>
  <si>
    <t>Технические средства обучения</t>
  </si>
  <si>
    <t xml:space="preserve">Web-камера </t>
  </si>
  <si>
    <t>Коврик для мыши</t>
  </si>
  <si>
    <t>Печатные пособия, стенды и таблицы</t>
  </si>
  <si>
    <t>Дополнительное оборудование</t>
  </si>
  <si>
    <t>Монтажные работы</t>
  </si>
  <si>
    <t>Корзина для мусора</t>
  </si>
  <si>
    <t xml:space="preserve">Стол линейный с приставной тумбой </t>
  </si>
  <si>
    <t>МФУ А-4 лазерное ч/б</t>
  </si>
  <si>
    <t>Микрофонно-телефонная гарнитура</t>
  </si>
  <si>
    <t xml:space="preserve">Панель интерактивная 75" </t>
  </si>
  <si>
    <t>Бумага для ксерокса А-4 500л</t>
  </si>
  <si>
    <t>Губка для маркерной доски</t>
  </si>
  <si>
    <t xml:space="preserve">Магниты для маркерной доски 12шт d.30 </t>
  </si>
  <si>
    <t>Мел белый школьный</t>
  </si>
  <si>
    <t xml:space="preserve">Беспроводной Датчик pH  </t>
  </si>
  <si>
    <t xml:space="preserve">Беспроводной Датчик проводимости </t>
  </si>
  <si>
    <t xml:space="preserve">Беспроводной Датчик температуры </t>
  </si>
  <si>
    <t xml:space="preserve">Раствор для калибровки датчика электропроводимости - средний диапазон </t>
  </si>
  <si>
    <t>Магнит неодимовый с крючком Е-16 (М4)</t>
  </si>
  <si>
    <t xml:space="preserve">Доска мел+маркер настенная трехстворчатая 100x300см </t>
  </si>
  <si>
    <t>Доставка оборудования</t>
  </si>
  <si>
    <t xml:space="preserve">Кресло сетчатая спинка серая на роликах с подлокотниками  </t>
  </si>
  <si>
    <t xml:space="preserve">Стул полипропилен </t>
  </si>
  <si>
    <t xml:space="preserve">Системный блок i3, без ПО </t>
  </si>
  <si>
    <t xml:space="preserve">Лоток пластиковый 312*427*75 </t>
  </si>
  <si>
    <t xml:space="preserve">Лоток пластиковый 312*430*225 </t>
  </si>
  <si>
    <t xml:space="preserve">Крышка для лотков </t>
  </si>
  <si>
    <t>КАБИНЕТ ГЕОГРАФИИ</t>
  </si>
  <si>
    <t>Цифровая лаборатория по ГЕОГРАФИИ</t>
  </si>
  <si>
    <t xml:space="preserve">Беспроводная Зарядная станция </t>
  </si>
  <si>
    <t xml:space="preserve">Беспроводная Погодная станция </t>
  </si>
  <si>
    <t xml:space="preserve">Датчик атмосферного давления </t>
  </si>
  <si>
    <t xml:space="preserve">Датчик влажности почвы </t>
  </si>
  <si>
    <t>Держатель электродов</t>
  </si>
  <si>
    <t>Зажим для датчиков</t>
  </si>
  <si>
    <t xml:space="preserve">Интерфейс </t>
  </si>
  <si>
    <t xml:space="preserve">Книга Наука о Земле </t>
  </si>
  <si>
    <t>Книга Наука об окружающей среде</t>
  </si>
  <si>
    <t>Карты бумажные различные</t>
  </si>
  <si>
    <t>Карты бумажные Республики Казахстан</t>
  </si>
  <si>
    <t>Модели демонстрационные</t>
  </si>
  <si>
    <t>Глобус Звездного неба 320мм с подсветкой</t>
  </si>
  <si>
    <t xml:space="preserve">Глобус Земли политический 320мм </t>
  </si>
  <si>
    <t>Глобус Земли физический 150 мм</t>
  </si>
  <si>
    <t>Глобус Луны 320мм</t>
  </si>
  <si>
    <t>Глобус Марса 320мм</t>
  </si>
  <si>
    <t>Модель по географии Вулкан</t>
  </si>
  <si>
    <t>Модель по географии Сдвиги и разломы земной коры</t>
  </si>
  <si>
    <t>Модель по географии Строение земли</t>
  </si>
  <si>
    <t>Модель по географии Строение рельефа морского дна</t>
  </si>
  <si>
    <t>Модель Солнце–Земля–Луна (теллурий)</t>
  </si>
  <si>
    <t>Коллекции натуральные</t>
  </si>
  <si>
    <t>Коллекция Минералы и горные породы 49шт</t>
  </si>
  <si>
    <t>Коллекция Полезные ископаемые (32 вида)</t>
  </si>
  <si>
    <t>Приборы и принадлежности</t>
  </si>
  <si>
    <t xml:space="preserve">Барометр-анероид </t>
  </si>
  <si>
    <t>Гигрометр психрометрический</t>
  </si>
  <si>
    <t>Дальномер электронный</t>
  </si>
  <si>
    <t xml:space="preserve">Компас школьный </t>
  </si>
  <si>
    <t>Курвиметр</t>
  </si>
  <si>
    <t xml:space="preserve">Метеостанция школьная </t>
  </si>
  <si>
    <t>Рулетка 50 м</t>
  </si>
  <si>
    <t>Термометр с фиксацией максимального и минимального значений</t>
  </si>
  <si>
    <t>Модель циклона и антициклона</t>
  </si>
  <si>
    <t>Флюгер демонстрационный</t>
  </si>
  <si>
    <t xml:space="preserve">Стенд Физическая география. Атмосфера 0,7х1м КАЗ </t>
  </si>
  <si>
    <t>Стенд Физическая география. Биосфера 0,7 х1м КАЗ</t>
  </si>
  <si>
    <t>Стенд Физическая география. Гидросфера 0,7х1м КАЗ</t>
  </si>
  <si>
    <t>Стенд Физическая география. Литосфера 0,7х1м КАЗ</t>
  </si>
  <si>
    <t xml:space="preserve">Стенд Физическая география. Атмосфера 0,7х1м РУС </t>
  </si>
  <si>
    <t xml:space="preserve">Стенд Физическая география. Биосфера 0,7 х1м РУС </t>
  </si>
  <si>
    <t xml:space="preserve">Стенд Физическая география. Гидросфера 0,7х1м РУС </t>
  </si>
  <si>
    <t xml:space="preserve">Стенд Физическая география. Литосфера 0,7х1м РУС </t>
  </si>
  <si>
    <t xml:space="preserve">Телескоп </t>
  </si>
  <si>
    <t>Комплект портретов географов в рамке (8 штук)</t>
  </si>
  <si>
    <t>Сетевой фильтр 5 розеток, 5м</t>
  </si>
  <si>
    <t>Маршрутизатор</t>
  </si>
  <si>
    <t>Командировочные расходы</t>
  </si>
  <si>
    <t>ПО Science Learning Geography</t>
  </si>
  <si>
    <t>Стол ученический 2-местный лабораторный</t>
  </si>
  <si>
    <t>Программное обеспечение Многопользовательская Лицензия на 3 года</t>
  </si>
  <si>
    <t>Затраты по доставке и монтажу</t>
  </si>
  <si>
    <t xml:space="preserve">Клавиатура+мышь проводные </t>
  </si>
  <si>
    <t>Маркер по доске (набор 4 шт.)</t>
  </si>
  <si>
    <t>Доска маркерная настенная лакированная поверхность 170x100см</t>
  </si>
  <si>
    <t>Подставка под цветы лесенка лофт</t>
  </si>
  <si>
    <t>Тумба под классную доску</t>
  </si>
  <si>
    <t xml:space="preserve">Шкаф модульный 3600мм с отделами для одежды и плакатов </t>
  </si>
  <si>
    <t>Картридж-тонер для ч/б МФУ</t>
  </si>
  <si>
    <t>Мышь проводная</t>
  </si>
  <si>
    <t>Ноутбук 15,6", без ОС, 4-х ядерный</t>
  </si>
  <si>
    <t>Планшет 11" 8/128Гб</t>
  </si>
  <si>
    <t>Школьная метеостанция с будкой (на стойках)</t>
  </si>
  <si>
    <t xml:space="preserve">Стенд со сменным материалом "Юный географ" 1,40х1м КАЗ/РУС </t>
  </si>
  <si>
    <t>Стенд Карта Казахстана подробная ХДФ на оргстекле 150 х 87 см</t>
  </si>
  <si>
    <t>Монтаж линолеум,  кв.м</t>
  </si>
  <si>
    <t>Цена ОПТ</t>
  </si>
  <si>
    <t>Сумма ОПТ</t>
  </si>
  <si>
    <t>Монитор 23,8" белый</t>
  </si>
  <si>
    <t>Стенды для кабинета географии Карта Мира Зертте, арманда, аш КАЗ</t>
  </si>
  <si>
    <t xml:space="preserve">Акустическая система 2.0   6Вт </t>
  </si>
  <si>
    <t>Документ-камера</t>
  </si>
  <si>
    <t>Карта Австралия и Океания Политическая 100х140см</t>
  </si>
  <si>
    <t>Карта Австралия и Океания Физическая 100х140см</t>
  </si>
  <si>
    <t>Карта Азия Политическая 100х140см</t>
  </si>
  <si>
    <t>Карта Азия Физическая 100х140см</t>
  </si>
  <si>
    <t>Карта Африка Политическая 100х140см</t>
  </si>
  <si>
    <t>Карта Африка Физическая 100х140см</t>
  </si>
  <si>
    <t>Карта Европа Политическая 100х140см</t>
  </si>
  <si>
    <t>Карта Мира Климатическая 100х140 см</t>
  </si>
  <si>
    <t>Карта Мира Политическая КАЗ размер 150х200см ламинированная</t>
  </si>
  <si>
    <t>Карта Мира Политическая РУС размер 150х200см ламинированная</t>
  </si>
  <si>
    <t>Карта Мира физическая КАЗ размер 150х200см ламинированная</t>
  </si>
  <si>
    <t>Карта Мира физическая РУС размер 150х200см ламинированная</t>
  </si>
  <si>
    <t>Карта Народы и плотность населения мира 100х140 см</t>
  </si>
  <si>
    <t>Карта океанов 100х140 см</t>
  </si>
  <si>
    <t>Карта природных зон мира 100х140 см</t>
  </si>
  <si>
    <t>Карта Северная Америка Политическая 100х140см</t>
  </si>
  <si>
    <t>Карта Северная Америка Физическая 100х140см</t>
  </si>
  <si>
    <t>Карта экологических проблем мира 100х140 см</t>
  </si>
  <si>
    <t>Карта Южной Америки политическая 100х140см</t>
  </si>
  <si>
    <t>Карта Южной Америки физическая 100х140см</t>
  </si>
  <si>
    <t>Карта РК Политико-административная КАЗ размер 150х200см ламинированная</t>
  </si>
  <si>
    <t>Карта РК Политико-административная РУС размер 150х200см ламинированная</t>
  </si>
  <si>
    <t>Карта РК Физическая КАЗ размер 150х200см ламинированная</t>
  </si>
  <si>
    <t>Карта РК Физическая РУС размер 150х200см ламинированная</t>
  </si>
  <si>
    <t>14 августа 2026 года</t>
  </si>
  <si>
    <t xml:space="preserve">ПО Office Home and Business 2024 All Lng Retail Online CE </t>
  </si>
  <si>
    <t xml:space="preserve">ПО Win Pro 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</si>
</sst>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.00"/>
  </numFmts>
  <fonts count="1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2" tint="-0.49998474074526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b/>
      <sz val="14"/>
      <color rgb="FF0000F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5"/>
      </left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 style="medium">
        <color theme="5"/>
      </right>
      <top style="medium">
        <color theme="5"/>
      </top>
      <bottom style="medium">
        <color theme="5"/>
      </bottom>
      <diagonal/>
    </border>
  </borders>
  <cellStyleXfs count="4">
    <xf numFmtId="0" fontId="0" fillId="0" borderId="0"/>
    <xf numFmtId="0" fontId="6" fillId="0" borderId="0"/>
    <xf numFmtId="0" fontId="7" fillId="0" borderId="0">
      <alignment horizontal="left"/>
    </xf>
    <xf numFmtId="0" fontId="6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4" fontId="1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0" fontId="3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4" fontId="3" fillId="3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horizontal="left" vertical="center" wrapText="1"/>
    </xf>
    <xf numFmtId="0" fontId="9" fillId="3" borderId="1" xfId="2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4" fontId="5" fillId="0" borderId="0" xfId="0" applyNumberFormat="1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right" vertical="center" wrapText="1"/>
    </xf>
    <xf numFmtId="0" fontId="12" fillId="0" borderId="1" xfId="0" applyFont="1" applyBorder="1" applyAlignment="1">
      <alignment vertical="center" wrapText="1"/>
    </xf>
    <xf numFmtId="0" fontId="12" fillId="3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vertical="center"/>
    </xf>
    <xf numFmtId="4" fontId="13" fillId="3" borderId="1" xfId="0" applyNumberFormat="1" applyFont="1" applyFill="1" applyBorder="1" applyAlignment="1">
      <alignment vertical="center"/>
    </xf>
    <xf numFmtId="0" fontId="5" fillId="3" borderId="1" xfId="0" applyFont="1" applyFill="1" applyBorder="1" applyAlignment="1">
      <alignment horizontal="right" vertical="center" wrapText="1"/>
    </xf>
    <xf numFmtId="4" fontId="13" fillId="0" borderId="1" xfId="0" applyNumberFormat="1" applyFont="1" applyBorder="1"/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</cellXfs>
  <cellStyles count="4">
    <cellStyle name="Обычный" xfId="0" builtinId="0"/>
    <cellStyle name="Обычный 2" xfId="2" xr:uid="{00000000-0005-0000-0000-000001000000}"/>
    <cellStyle name="Обычный 3" xfId="3" xr:uid="{00000000-0005-0000-0000-000002000000}"/>
    <cellStyle name="Обычный 5" xfId="1" xr:uid="{00000000-0005-0000-0000-000003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4</xdr:col>
      <xdr:colOff>1075427</xdr:colOff>
      <xdr:row>8</xdr:row>
      <xdr:rowOff>33227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EC2F774-0B8C-419E-B97C-A2C78C88F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797" y="0"/>
          <a:ext cx="6801502" cy="153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9:F148"/>
  <sheetViews>
    <sheetView tabSelected="1" topLeftCell="A118" zoomScale="86" zoomScaleNormal="86" workbookViewId="0">
      <selection activeCell="G135" sqref="G135"/>
    </sheetView>
  </sheetViews>
  <sheetFormatPr defaultColWidth="9.140625" defaultRowHeight="15" x14ac:dyDescent="0.25"/>
  <cols>
    <col min="1" max="1" width="6.140625" style="1" customWidth="1"/>
    <col min="2" max="2" width="61.42578125" style="2" customWidth="1"/>
    <col min="3" max="3" width="7.7109375" style="26" customWidth="1"/>
    <col min="4" max="4" width="16.85546875" style="5" customWidth="1"/>
    <col min="5" max="5" width="18.7109375" style="5" customWidth="1"/>
    <col min="6" max="16384" width="9.140625" style="1"/>
  </cols>
  <sheetData>
    <row r="9" spans="2:5" ht="45" customHeight="1" x14ac:dyDescent="0.25"/>
    <row r="10" spans="2:5" ht="18.75" x14ac:dyDescent="0.25">
      <c r="B10" s="47" t="s">
        <v>132</v>
      </c>
      <c r="C10" s="47"/>
      <c r="D10" s="47"/>
      <c r="E10" s="47"/>
    </row>
    <row r="11" spans="2:5" ht="18.75" customHeight="1" x14ac:dyDescent="0.25">
      <c r="D11" s="6"/>
      <c r="E11" s="7"/>
    </row>
    <row r="12" spans="2:5" ht="20.25" x14ac:dyDescent="0.25">
      <c r="B12" s="44" t="s">
        <v>33</v>
      </c>
      <c r="C12" s="45"/>
      <c r="D12" s="45"/>
      <c r="E12" s="46"/>
    </row>
    <row r="13" spans="2:5" s="4" customFormat="1" ht="37.5" x14ac:dyDescent="0.2">
      <c r="B13" s="9" t="s">
        <v>0</v>
      </c>
      <c r="C13" s="25" t="s">
        <v>1</v>
      </c>
      <c r="D13" s="36" t="s">
        <v>102</v>
      </c>
      <c r="E13" s="36" t="s">
        <v>103</v>
      </c>
    </row>
    <row r="14" spans="2:5" ht="18.75" x14ac:dyDescent="0.25">
      <c r="B14" s="15" t="s">
        <v>3</v>
      </c>
      <c r="C14" s="32"/>
      <c r="D14" s="11"/>
      <c r="E14" s="11"/>
    </row>
    <row r="15" spans="2:5" s="3" customFormat="1" ht="18.75" x14ac:dyDescent="0.25">
      <c r="B15" s="20" t="s">
        <v>84</v>
      </c>
      <c r="C15" s="28">
        <v>1</v>
      </c>
      <c r="D15" s="35">
        <v>83148</v>
      </c>
      <c r="E15" s="35">
        <f>C15*D15</f>
        <v>83148</v>
      </c>
    </row>
    <row r="16" spans="2:5" s="3" customFormat="1" ht="18.75" x14ac:dyDescent="0.25">
      <c r="B16" s="15" t="s">
        <v>4</v>
      </c>
      <c r="C16" s="32"/>
      <c r="D16" s="35"/>
      <c r="E16" s="35"/>
    </row>
    <row r="17" spans="2:5" s="3" customFormat="1" ht="37.5" x14ac:dyDescent="0.25">
      <c r="B17" s="33" t="s">
        <v>90</v>
      </c>
      <c r="C17" s="27">
        <v>0</v>
      </c>
      <c r="D17" s="35">
        <v>65338</v>
      </c>
      <c r="E17" s="35">
        <f t="shared" ref="E17:E80" si="0">C17*D17</f>
        <v>0</v>
      </c>
    </row>
    <row r="18" spans="2:5" s="3" customFormat="1" ht="37.5" x14ac:dyDescent="0.25">
      <c r="B18" s="20" t="s">
        <v>25</v>
      </c>
      <c r="C18" s="27">
        <v>1</v>
      </c>
      <c r="D18" s="35">
        <v>88608</v>
      </c>
      <c r="E18" s="35">
        <f t="shared" si="0"/>
        <v>88608</v>
      </c>
    </row>
    <row r="19" spans="2:5" s="3" customFormat="1" ht="37.5" x14ac:dyDescent="0.25">
      <c r="B19" s="13" t="s">
        <v>27</v>
      </c>
      <c r="C19" s="29">
        <v>1</v>
      </c>
      <c r="D19" s="35">
        <v>84500</v>
      </c>
      <c r="E19" s="35">
        <f t="shared" si="0"/>
        <v>84500</v>
      </c>
    </row>
    <row r="20" spans="2:5" s="3" customFormat="1" ht="18.75" x14ac:dyDescent="0.25">
      <c r="B20" s="20" t="s">
        <v>91</v>
      </c>
      <c r="C20" s="29">
        <v>1</v>
      </c>
      <c r="D20" s="35">
        <v>48880</v>
      </c>
      <c r="E20" s="35">
        <f t="shared" si="0"/>
        <v>48880</v>
      </c>
    </row>
    <row r="21" spans="2:5" s="3" customFormat="1" ht="18.75" x14ac:dyDescent="0.25">
      <c r="B21" s="12" t="s">
        <v>12</v>
      </c>
      <c r="C21" s="29">
        <v>1</v>
      </c>
      <c r="D21" s="35">
        <v>133850</v>
      </c>
      <c r="E21" s="35">
        <f t="shared" si="0"/>
        <v>133850</v>
      </c>
    </row>
    <row r="22" spans="2:5" s="3" customFormat="1" ht="18.75" x14ac:dyDescent="0.25">
      <c r="B22" s="22" t="s">
        <v>85</v>
      </c>
      <c r="C22" s="29">
        <v>15</v>
      </c>
      <c r="D22" s="35">
        <v>73690</v>
      </c>
      <c r="E22" s="35">
        <f t="shared" si="0"/>
        <v>1105350</v>
      </c>
    </row>
    <row r="23" spans="2:5" s="3" customFormat="1" ht="18.75" x14ac:dyDescent="0.25">
      <c r="B23" s="12" t="s">
        <v>28</v>
      </c>
      <c r="C23" s="29">
        <v>30</v>
      </c>
      <c r="D23" s="35">
        <v>29360</v>
      </c>
      <c r="E23" s="35">
        <f t="shared" si="0"/>
        <v>880800</v>
      </c>
    </row>
    <row r="24" spans="2:5" s="3" customFormat="1" ht="18.75" x14ac:dyDescent="0.25">
      <c r="B24" s="20" t="s">
        <v>92</v>
      </c>
      <c r="C24" s="9">
        <v>1</v>
      </c>
      <c r="D24" s="35">
        <v>52640</v>
      </c>
      <c r="E24" s="35">
        <f t="shared" si="0"/>
        <v>52640</v>
      </c>
    </row>
    <row r="25" spans="2:5" s="3" customFormat="1" ht="37.5" x14ac:dyDescent="0.25">
      <c r="B25" s="12" t="s">
        <v>93</v>
      </c>
      <c r="C25" s="9">
        <v>1</v>
      </c>
      <c r="D25" s="35">
        <v>449660</v>
      </c>
      <c r="E25" s="35">
        <f t="shared" si="0"/>
        <v>449660</v>
      </c>
    </row>
    <row r="26" spans="2:5" ht="18.75" x14ac:dyDescent="0.25">
      <c r="B26" s="15" t="s">
        <v>5</v>
      </c>
      <c r="C26" s="39"/>
      <c r="D26" s="35"/>
      <c r="E26" s="35"/>
    </row>
    <row r="27" spans="2:5" s="3" customFormat="1" ht="18.75" x14ac:dyDescent="0.25">
      <c r="B27" s="12" t="s">
        <v>6</v>
      </c>
      <c r="C27" s="29">
        <v>1</v>
      </c>
      <c r="D27" s="35">
        <v>19020</v>
      </c>
      <c r="E27" s="35">
        <f t="shared" ref="E27:E44" si="1">C27*D27</f>
        <v>19020</v>
      </c>
    </row>
    <row r="28" spans="2:5" s="3" customFormat="1" ht="18.75" x14ac:dyDescent="0.25">
      <c r="B28" s="12" t="s">
        <v>106</v>
      </c>
      <c r="C28" s="29">
        <v>1</v>
      </c>
      <c r="D28" s="35">
        <v>24300</v>
      </c>
      <c r="E28" s="35">
        <f t="shared" si="1"/>
        <v>24300</v>
      </c>
    </row>
    <row r="29" spans="2:5" s="3" customFormat="1" ht="18.75" x14ac:dyDescent="0.25">
      <c r="B29" s="33" t="s">
        <v>107</v>
      </c>
      <c r="C29" s="29">
        <v>1</v>
      </c>
      <c r="D29" s="35">
        <v>303082</v>
      </c>
      <c r="E29" s="35">
        <f t="shared" si="1"/>
        <v>303082</v>
      </c>
    </row>
    <row r="30" spans="2:5" s="3" customFormat="1" ht="18.75" x14ac:dyDescent="0.25">
      <c r="B30" s="12" t="s">
        <v>88</v>
      </c>
      <c r="C30" s="29">
        <v>1</v>
      </c>
      <c r="D30" s="35">
        <v>11810</v>
      </c>
      <c r="E30" s="35">
        <f t="shared" si="1"/>
        <v>11810</v>
      </c>
    </row>
    <row r="31" spans="2:5" s="3" customFormat="1" ht="18.75" x14ac:dyDescent="0.25">
      <c r="B31" s="12" t="s">
        <v>7</v>
      </c>
      <c r="C31" s="29">
        <v>2</v>
      </c>
      <c r="D31" s="35">
        <v>2431</v>
      </c>
      <c r="E31" s="35">
        <f t="shared" si="1"/>
        <v>4862</v>
      </c>
    </row>
    <row r="32" spans="2:5" s="3" customFormat="1" ht="18.75" x14ac:dyDescent="0.3">
      <c r="B32" s="23" t="s">
        <v>82</v>
      </c>
      <c r="C32" s="29">
        <v>1</v>
      </c>
      <c r="D32" s="35">
        <v>66625</v>
      </c>
      <c r="E32" s="35">
        <f t="shared" si="1"/>
        <v>66625</v>
      </c>
    </row>
    <row r="33" spans="2:5" s="3" customFormat="1" ht="18.75" x14ac:dyDescent="0.25">
      <c r="B33" s="12" t="s">
        <v>14</v>
      </c>
      <c r="C33" s="29">
        <v>1</v>
      </c>
      <c r="D33" s="35">
        <v>14128</v>
      </c>
      <c r="E33" s="35">
        <f t="shared" si="1"/>
        <v>14128</v>
      </c>
    </row>
    <row r="34" spans="2:5" s="3" customFormat="1" ht="18.75" x14ac:dyDescent="0.3">
      <c r="B34" s="23" t="s">
        <v>104</v>
      </c>
      <c r="C34" s="29">
        <v>1</v>
      </c>
      <c r="D34" s="35">
        <v>111125</v>
      </c>
      <c r="E34" s="35">
        <f t="shared" si="1"/>
        <v>111125</v>
      </c>
    </row>
    <row r="35" spans="2:5" s="3" customFormat="1" ht="18.75" x14ac:dyDescent="0.25">
      <c r="B35" s="12" t="s">
        <v>13</v>
      </c>
      <c r="C35" s="29">
        <v>1</v>
      </c>
      <c r="D35" s="35">
        <v>241100</v>
      </c>
      <c r="E35" s="35">
        <f t="shared" si="1"/>
        <v>241100</v>
      </c>
    </row>
    <row r="36" spans="2:5" s="3" customFormat="1" ht="18.75" x14ac:dyDescent="0.25">
      <c r="B36" s="34" t="s">
        <v>94</v>
      </c>
      <c r="C36" s="29">
        <v>1</v>
      </c>
      <c r="D36" s="35"/>
      <c r="E36" s="35">
        <f t="shared" si="1"/>
        <v>0</v>
      </c>
    </row>
    <row r="37" spans="2:5" s="3" customFormat="1" ht="18.75" x14ac:dyDescent="0.25">
      <c r="B37" s="33" t="s">
        <v>95</v>
      </c>
      <c r="C37" s="29">
        <v>1</v>
      </c>
      <c r="D37" s="35">
        <v>2301</v>
      </c>
      <c r="E37" s="35">
        <f t="shared" si="1"/>
        <v>2301</v>
      </c>
    </row>
    <row r="38" spans="2:5" s="3" customFormat="1" ht="18.75" x14ac:dyDescent="0.25">
      <c r="B38" s="33" t="s">
        <v>96</v>
      </c>
      <c r="C38" s="29">
        <v>1</v>
      </c>
      <c r="D38" s="35">
        <v>438363</v>
      </c>
      <c r="E38" s="35">
        <f t="shared" si="1"/>
        <v>438363</v>
      </c>
    </row>
    <row r="39" spans="2:5" s="3" customFormat="1" ht="18.75" x14ac:dyDescent="0.25">
      <c r="B39" s="33" t="s">
        <v>15</v>
      </c>
      <c r="C39" s="29">
        <v>1</v>
      </c>
      <c r="D39" s="35">
        <v>1076452</v>
      </c>
      <c r="E39" s="35">
        <f t="shared" si="1"/>
        <v>1076452</v>
      </c>
    </row>
    <row r="40" spans="2:5" s="3" customFormat="1" ht="18.75" x14ac:dyDescent="0.25">
      <c r="B40" s="33" t="s">
        <v>97</v>
      </c>
      <c r="C40" s="29">
        <v>0</v>
      </c>
      <c r="D40" s="35">
        <v>220337</v>
      </c>
      <c r="E40" s="35">
        <f t="shared" si="1"/>
        <v>0</v>
      </c>
    </row>
    <row r="41" spans="2:5" s="3" customFormat="1" ht="39.6" customHeight="1" x14ac:dyDescent="0.25">
      <c r="B41" s="34" t="s">
        <v>133</v>
      </c>
      <c r="C41" s="29">
        <v>2</v>
      </c>
      <c r="D41" s="35">
        <v>168181</v>
      </c>
      <c r="E41" s="35">
        <f t="shared" si="1"/>
        <v>336362</v>
      </c>
    </row>
    <row r="42" spans="2:5" s="3" customFormat="1" ht="18.75" x14ac:dyDescent="0.25">
      <c r="B42" s="33" t="s">
        <v>134</v>
      </c>
      <c r="C42" s="29">
        <v>2</v>
      </c>
      <c r="D42" s="35">
        <v>112788</v>
      </c>
      <c r="E42" s="35">
        <f t="shared" si="1"/>
        <v>225576</v>
      </c>
    </row>
    <row r="43" spans="2:5" s="3" customFormat="1" ht="18.75" x14ac:dyDescent="0.25">
      <c r="B43" s="12" t="s">
        <v>81</v>
      </c>
      <c r="C43" s="29">
        <v>2</v>
      </c>
      <c r="D43" s="35">
        <v>6890</v>
      </c>
      <c r="E43" s="35">
        <f t="shared" si="1"/>
        <v>13780</v>
      </c>
    </row>
    <row r="44" spans="2:5" s="3" customFormat="1" ht="18.75" x14ac:dyDescent="0.25">
      <c r="B44" s="12" t="s">
        <v>29</v>
      </c>
      <c r="C44" s="29">
        <v>1</v>
      </c>
      <c r="D44" s="35">
        <v>693625</v>
      </c>
      <c r="E44" s="35">
        <f t="shared" si="1"/>
        <v>693625</v>
      </c>
    </row>
    <row r="45" spans="2:5" ht="18.75" x14ac:dyDescent="0.25">
      <c r="B45" s="16" t="s">
        <v>34</v>
      </c>
      <c r="C45" s="39"/>
      <c r="D45" s="35"/>
      <c r="E45" s="35"/>
    </row>
    <row r="46" spans="2:5" ht="25.5" customHeight="1" x14ac:dyDescent="0.25">
      <c r="B46" s="12" t="s">
        <v>35</v>
      </c>
      <c r="C46" s="27">
        <v>1</v>
      </c>
      <c r="D46" s="35">
        <v>121752.8</v>
      </c>
      <c r="E46" s="35">
        <f t="shared" si="0"/>
        <v>121752.8</v>
      </c>
    </row>
    <row r="47" spans="2:5" ht="18.75" x14ac:dyDescent="0.25">
      <c r="B47" s="12" t="s">
        <v>36</v>
      </c>
      <c r="C47" s="27">
        <v>1</v>
      </c>
      <c r="D47" s="35">
        <v>225349.80000000002</v>
      </c>
      <c r="E47" s="35">
        <f t="shared" si="0"/>
        <v>225349.80000000002</v>
      </c>
    </row>
    <row r="48" spans="2:5" ht="18.75" x14ac:dyDescent="0.25">
      <c r="B48" s="12" t="s">
        <v>20</v>
      </c>
      <c r="C48" s="27">
        <v>1</v>
      </c>
      <c r="D48" s="35">
        <v>127093.2</v>
      </c>
      <c r="E48" s="35">
        <f t="shared" si="0"/>
        <v>127093.2</v>
      </c>
    </row>
    <row r="49" spans="2:5" ht="18.75" x14ac:dyDescent="0.25">
      <c r="B49" s="12" t="s">
        <v>21</v>
      </c>
      <c r="C49" s="27">
        <v>1</v>
      </c>
      <c r="D49" s="35">
        <v>154861.20000000001</v>
      </c>
      <c r="E49" s="35">
        <f t="shared" si="0"/>
        <v>154861.20000000001</v>
      </c>
    </row>
    <row r="50" spans="2:5" ht="18.75" x14ac:dyDescent="0.25">
      <c r="B50" s="12" t="s">
        <v>22</v>
      </c>
      <c r="C50" s="27">
        <v>2</v>
      </c>
      <c r="D50" s="35">
        <v>84372.6</v>
      </c>
      <c r="E50" s="35">
        <f t="shared" si="0"/>
        <v>168745.2</v>
      </c>
    </row>
    <row r="51" spans="2:5" ht="18.75" x14ac:dyDescent="0.25">
      <c r="B51" s="12" t="s">
        <v>37</v>
      </c>
      <c r="C51" s="27">
        <v>1</v>
      </c>
      <c r="D51" s="35">
        <v>84372.6</v>
      </c>
      <c r="E51" s="35">
        <f t="shared" si="0"/>
        <v>84372.6</v>
      </c>
    </row>
    <row r="52" spans="2:5" ht="18.75" x14ac:dyDescent="0.25">
      <c r="B52" s="12" t="s">
        <v>38</v>
      </c>
      <c r="C52" s="27">
        <v>1</v>
      </c>
      <c r="D52" s="35">
        <v>170881.1</v>
      </c>
      <c r="E52" s="35">
        <f t="shared" si="0"/>
        <v>170881.1</v>
      </c>
    </row>
    <row r="53" spans="2:5" ht="18.75" x14ac:dyDescent="0.25">
      <c r="B53" s="12" t="s">
        <v>39</v>
      </c>
      <c r="C53" s="27">
        <v>1</v>
      </c>
      <c r="D53" s="35">
        <v>10680.800000000001</v>
      </c>
      <c r="E53" s="35">
        <f t="shared" si="0"/>
        <v>10680.800000000001</v>
      </c>
    </row>
    <row r="54" spans="2:5" ht="18.75" x14ac:dyDescent="0.25">
      <c r="B54" s="12" t="s">
        <v>40</v>
      </c>
      <c r="C54" s="27">
        <v>1</v>
      </c>
      <c r="D54" s="35">
        <v>16021.2</v>
      </c>
      <c r="E54" s="35">
        <f t="shared" si="0"/>
        <v>16021.2</v>
      </c>
    </row>
    <row r="55" spans="2:5" ht="18.75" x14ac:dyDescent="0.25">
      <c r="B55" s="12" t="s">
        <v>41</v>
      </c>
      <c r="C55" s="27">
        <v>1</v>
      </c>
      <c r="D55" s="35">
        <v>95053.400000000009</v>
      </c>
      <c r="E55" s="35">
        <f t="shared" si="0"/>
        <v>95053.400000000009</v>
      </c>
    </row>
    <row r="56" spans="2:5" ht="39.75" customHeight="1" x14ac:dyDescent="0.25">
      <c r="B56" s="22" t="s">
        <v>86</v>
      </c>
      <c r="C56" s="27">
        <v>1</v>
      </c>
      <c r="D56" s="35">
        <v>337090</v>
      </c>
      <c r="E56" s="35">
        <f t="shared" si="0"/>
        <v>337090</v>
      </c>
    </row>
    <row r="57" spans="2:5" ht="37.5" x14ac:dyDescent="0.25">
      <c r="B57" s="12" t="s">
        <v>23</v>
      </c>
      <c r="C57" s="27">
        <v>1</v>
      </c>
      <c r="D57" s="35">
        <v>30972.5</v>
      </c>
      <c r="E57" s="35">
        <f t="shared" si="0"/>
        <v>30972.5</v>
      </c>
    </row>
    <row r="58" spans="2:5" ht="18.75" x14ac:dyDescent="0.25">
      <c r="B58" s="12" t="s">
        <v>42</v>
      </c>
      <c r="C58" s="27">
        <v>1</v>
      </c>
      <c r="D58" s="35">
        <v>16796</v>
      </c>
      <c r="E58" s="35">
        <f t="shared" si="0"/>
        <v>16796</v>
      </c>
    </row>
    <row r="59" spans="2:5" ht="18.75" x14ac:dyDescent="0.25">
      <c r="B59" s="12" t="s">
        <v>43</v>
      </c>
      <c r="C59" s="27">
        <v>1</v>
      </c>
      <c r="D59" s="35">
        <v>12805</v>
      </c>
      <c r="E59" s="35">
        <f t="shared" si="0"/>
        <v>12805</v>
      </c>
    </row>
    <row r="60" spans="2:5" ht="18.75" x14ac:dyDescent="0.25">
      <c r="B60" s="15" t="s">
        <v>44</v>
      </c>
      <c r="C60" s="32"/>
      <c r="D60" s="35"/>
      <c r="E60" s="35"/>
    </row>
    <row r="61" spans="2:5" ht="40.15" customHeight="1" x14ac:dyDescent="0.25">
      <c r="B61" s="8" t="s">
        <v>108</v>
      </c>
      <c r="C61" s="27">
        <v>1</v>
      </c>
      <c r="D61" s="35">
        <v>11362</v>
      </c>
      <c r="E61" s="35">
        <f t="shared" si="0"/>
        <v>11362</v>
      </c>
    </row>
    <row r="62" spans="2:5" ht="33" customHeight="1" x14ac:dyDescent="0.25">
      <c r="B62" s="8" t="s">
        <v>109</v>
      </c>
      <c r="C62" s="27">
        <v>1</v>
      </c>
      <c r="D62" s="35">
        <v>11362</v>
      </c>
      <c r="E62" s="35">
        <f t="shared" ref="E62" si="2">C62*D62</f>
        <v>11362</v>
      </c>
    </row>
    <row r="63" spans="2:5" ht="18.75" x14ac:dyDescent="0.25">
      <c r="B63" s="8" t="s">
        <v>110</v>
      </c>
      <c r="C63" s="27">
        <v>1</v>
      </c>
      <c r="D63" s="35">
        <v>11362</v>
      </c>
      <c r="E63" s="35">
        <f t="shared" si="0"/>
        <v>11362</v>
      </c>
    </row>
    <row r="64" spans="2:5" ht="18.75" x14ac:dyDescent="0.25">
      <c r="B64" s="8" t="s">
        <v>111</v>
      </c>
      <c r="C64" s="27">
        <v>1</v>
      </c>
      <c r="D64" s="35">
        <v>11362</v>
      </c>
      <c r="E64" s="35">
        <f t="shared" ref="E64" si="3">C64*D64</f>
        <v>11362</v>
      </c>
    </row>
    <row r="65" spans="2:5" ht="18.75" x14ac:dyDescent="0.25">
      <c r="B65" s="8" t="s">
        <v>112</v>
      </c>
      <c r="C65" s="27">
        <v>1</v>
      </c>
      <c r="D65" s="35">
        <v>11362</v>
      </c>
      <c r="E65" s="35">
        <f t="shared" si="0"/>
        <v>11362</v>
      </c>
    </row>
    <row r="66" spans="2:5" ht="18.75" x14ac:dyDescent="0.25">
      <c r="B66" s="8" t="s">
        <v>113</v>
      </c>
      <c r="C66" s="27">
        <v>1</v>
      </c>
      <c r="D66" s="35">
        <v>11362</v>
      </c>
      <c r="E66" s="35">
        <f t="shared" ref="E66" si="4">C66*D66</f>
        <v>11362</v>
      </c>
    </row>
    <row r="67" spans="2:5" ht="18.75" x14ac:dyDescent="0.25">
      <c r="B67" s="8" t="s">
        <v>114</v>
      </c>
      <c r="C67" s="27">
        <v>1</v>
      </c>
      <c r="D67" s="35">
        <v>11362</v>
      </c>
      <c r="E67" s="35">
        <f t="shared" si="0"/>
        <v>11362</v>
      </c>
    </row>
    <row r="68" spans="2:5" ht="18.75" x14ac:dyDescent="0.25">
      <c r="B68" s="8" t="s">
        <v>115</v>
      </c>
      <c r="C68" s="27">
        <v>1</v>
      </c>
      <c r="D68" s="35">
        <v>11362</v>
      </c>
      <c r="E68" s="35">
        <f t="shared" ref="E68" si="5">C68*D68</f>
        <v>11362</v>
      </c>
    </row>
    <row r="69" spans="2:5" ht="37.5" x14ac:dyDescent="0.25">
      <c r="B69" s="8" t="s">
        <v>116</v>
      </c>
      <c r="C69" s="27">
        <v>1</v>
      </c>
      <c r="D69" s="35">
        <v>19838</v>
      </c>
      <c r="E69" s="35">
        <f t="shared" si="0"/>
        <v>19838</v>
      </c>
    </row>
    <row r="70" spans="2:5" ht="37.5" x14ac:dyDescent="0.25">
      <c r="B70" s="8" t="s">
        <v>117</v>
      </c>
      <c r="C70" s="27">
        <v>0</v>
      </c>
      <c r="D70" s="35">
        <v>19838</v>
      </c>
      <c r="E70" s="35">
        <f t="shared" ref="E70" si="6">C70*D70</f>
        <v>0</v>
      </c>
    </row>
    <row r="71" spans="2:5" ht="37.5" x14ac:dyDescent="0.25">
      <c r="B71" s="8" t="s">
        <v>118</v>
      </c>
      <c r="C71" s="27">
        <v>1</v>
      </c>
      <c r="D71" s="35">
        <v>19838</v>
      </c>
      <c r="E71" s="35">
        <f t="shared" si="0"/>
        <v>19838</v>
      </c>
    </row>
    <row r="72" spans="2:5" ht="37.5" x14ac:dyDescent="0.25">
      <c r="B72" s="8" t="s">
        <v>119</v>
      </c>
      <c r="C72" s="27">
        <v>0</v>
      </c>
      <c r="D72" s="35">
        <v>19838</v>
      </c>
      <c r="E72" s="35">
        <f t="shared" si="0"/>
        <v>0</v>
      </c>
    </row>
    <row r="73" spans="2:5" ht="37.5" x14ac:dyDescent="0.25">
      <c r="B73" s="8" t="s">
        <v>120</v>
      </c>
      <c r="C73" s="27">
        <v>1</v>
      </c>
      <c r="D73" s="35">
        <v>11362</v>
      </c>
      <c r="E73" s="35">
        <f t="shared" si="0"/>
        <v>11362</v>
      </c>
    </row>
    <row r="74" spans="2:5" ht="18.75" x14ac:dyDescent="0.25">
      <c r="B74" s="20" t="s">
        <v>121</v>
      </c>
      <c r="C74" s="27">
        <v>1</v>
      </c>
      <c r="D74" s="35">
        <v>11362</v>
      </c>
      <c r="E74" s="35">
        <f t="shared" si="0"/>
        <v>11362</v>
      </c>
    </row>
    <row r="75" spans="2:5" ht="18.75" x14ac:dyDescent="0.25">
      <c r="B75" s="20" t="s">
        <v>122</v>
      </c>
      <c r="C75" s="27">
        <v>1</v>
      </c>
      <c r="D75" s="35">
        <v>11362</v>
      </c>
      <c r="E75" s="35">
        <f t="shared" si="0"/>
        <v>11362</v>
      </c>
    </row>
    <row r="76" spans="2:5" ht="18.75" x14ac:dyDescent="0.25">
      <c r="B76" s="20" t="s">
        <v>123</v>
      </c>
      <c r="C76" s="27">
        <v>1</v>
      </c>
      <c r="D76" s="35">
        <v>11362</v>
      </c>
      <c r="E76" s="35">
        <f t="shared" si="0"/>
        <v>11362</v>
      </c>
    </row>
    <row r="77" spans="2:5" ht="18.75" x14ac:dyDescent="0.25">
      <c r="B77" s="20" t="s">
        <v>124</v>
      </c>
      <c r="C77" s="27">
        <v>1</v>
      </c>
      <c r="D77" s="35">
        <v>11362</v>
      </c>
      <c r="E77" s="35">
        <f t="shared" si="0"/>
        <v>11362</v>
      </c>
    </row>
    <row r="78" spans="2:5" ht="18.75" x14ac:dyDescent="0.25">
      <c r="B78" s="20" t="s">
        <v>125</v>
      </c>
      <c r="C78" s="27">
        <v>1</v>
      </c>
      <c r="D78" s="35">
        <v>11362</v>
      </c>
      <c r="E78" s="35">
        <f t="shared" si="0"/>
        <v>11362</v>
      </c>
    </row>
    <row r="79" spans="2:5" ht="18.75" x14ac:dyDescent="0.25">
      <c r="B79" s="20" t="s">
        <v>126</v>
      </c>
      <c r="C79" s="27">
        <v>1</v>
      </c>
      <c r="D79" s="35">
        <v>11362</v>
      </c>
      <c r="E79" s="35">
        <f t="shared" si="0"/>
        <v>11362</v>
      </c>
    </row>
    <row r="80" spans="2:5" ht="18.75" x14ac:dyDescent="0.25">
      <c r="B80" s="20" t="s">
        <v>127</v>
      </c>
      <c r="C80" s="27">
        <v>1</v>
      </c>
      <c r="D80" s="35">
        <v>11362</v>
      </c>
      <c r="E80" s="35">
        <f t="shared" si="0"/>
        <v>11362</v>
      </c>
    </row>
    <row r="81" spans="2:5" ht="18.75" x14ac:dyDescent="0.25">
      <c r="B81" s="21" t="s">
        <v>45</v>
      </c>
      <c r="C81" s="32"/>
      <c r="D81" s="35"/>
      <c r="E81" s="35"/>
    </row>
    <row r="82" spans="2:5" ht="37.5" x14ac:dyDescent="0.25">
      <c r="B82" s="20" t="s">
        <v>128</v>
      </c>
      <c r="C82" s="27">
        <v>1</v>
      </c>
      <c r="D82" s="35">
        <v>19838</v>
      </c>
      <c r="E82" s="35">
        <f t="shared" ref="E82:E136" si="7">C82*D82</f>
        <v>19838</v>
      </c>
    </row>
    <row r="83" spans="2:5" ht="37.5" x14ac:dyDescent="0.25">
      <c r="B83" s="20" t="s">
        <v>129</v>
      </c>
      <c r="C83" s="27">
        <v>0</v>
      </c>
      <c r="D83" s="35">
        <v>19838</v>
      </c>
      <c r="E83" s="35">
        <f t="shared" si="7"/>
        <v>0</v>
      </c>
    </row>
    <row r="84" spans="2:5" ht="37.5" x14ac:dyDescent="0.25">
      <c r="B84" s="20" t="s">
        <v>130</v>
      </c>
      <c r="C84" s="27">
        <v>1</v>
      </c>
      <c r="D84" s="35">
        <v>19838</v>
      </c>
      <c r="E84" s="35">
        <f t="shared" si="7"/>
        <v>19838</v>
      </c>
    </row>
    <row r="85" spans="2:5" ht="37.5" x14ac:dyDescent="0.25">
      <c r="B85" s="20" t="s">
        <v>131</v>
      </c>
      <c r="C85" s="27">
        <v>0</v>
      </c>
      <c r="D85" s="35">
        <v>19838</v>
      </c>
      <c r="E85" s="35">
        <f t="shared" si="7"/>
        <v>0</v>
      </c>
    </row>
    <row r="86" spans="2:5" ht="18.75" x14ac:dyDescent="0.25">
      <c r="B86" s="21" t="s">
        <v>46</v>
      </c>
      <c r="C86" s="32"/>
      <c r="D86" s="35"/>
      <c r="E86" s="35"/>
    </row>
    <row r="87" spans="2:5" ht="18.75" x14ac:dyDescent="0.25">
      <c r="B87" s="20" t="s">
        <v>47</v>
      </c>
      <c r="C87" s="9">
        <v>1</v>
      </c>
      <c r="D87" s="35">
        <v>25454</v>
      </c>
      <c r="E87" s="35">
        <f t="shared" si="7"/>
        <v>25454</v>
      </c>
    </row>
    <row r="88" spans="2:5" ht="18.75" x14ac:dyDescent="0.25">
      <c r="B88" s="20" t="s">
        <v>48</v>
      </c>
      <c r="C88" s="9">
        <v>1</v>
      </c>
      <c r="D88" s="35">
        <v>16913</v>
      </c>
      <c r="E88" s="35">
        <f t="shared" si="7"/>
        <v>16913</v>
      </c>
    </row>
    <row r="89" spans="2:5" ht="18.75" x14ac:dyDescent="0.25">
      <c r="B89" s="20" t="s">
        <v>49</v>
      </c>
      <c r="C89" s="9">
        <v>15</v>
      </c>
      <c r="D89" s="35">
        <v>7475</v>
      </c>
      <c r="E89" s="35">
        <f t="shared" si="7"/>
        <v>112125</v>
      </c>
    </row>
    <row r="90" spans="2:5" ht="18.75" x14ac:dyDescent="0.25">
      <c r="B90" s="20" t="s">
        <v>50</v>
      </c>
      <c r="C90" s="9">
        <v>1</v>
      </c>
      <c r="D90" s="35">
        <v>28860</v>
      </c>
      <c r="E90" s="35">
        <f t="shared" si="7"/>
        <v>28860</v>
      </c>
    </row>
    <row r="91" spans="2:5" ht="18.75" x14ac:dyDescent="0.25">
      <c r="B91" s="20" t="s">
        <v>51</v>
      </c>
      <c r="C91" s="9">
        <v>1</v>
      </c>
      <c r="D91" s="35">
        <v>28860</v>
      </c>
      <c r="E91" s="35">
        <f t="shared" si="7"/>
        <v>28860</v>
      </c>
    </row>
    <row r="92" spans="2:5" ht="18.75" x14ac:dyDescent="0.25">
      <c r="B92" s="20" t="s">
        <v>52</v>
      </c>
      <c r="C92" s="28">
        <v>1</v>
      </c>
      <c r="D92" s="35">
        <v>12116</v>
      </c>
      <c r="E92" s="35">
        <f t="shared" si="7"/>
        <v>12116</v>
      </c>
    </row>
    <row r="93" spans="2:5" ht="35.25" customHeight="1" x14ac:dyDescent="0.25">
      <c r="B93" s="20" t="s">
        <v>53</v>
      </c>
      <c r="C93" s="28">
        <v>1</v>
      </c>
      <c r="D93" s="35">
        <v>16081</v>
      </c>
      <c r="E93" s="35">
        <f t="shared" si="7"/>
        <v>16081</v>
      </c>
    </row>
    <row r="94" spans="2:5" ht="18.75" x14ac:dyDescent="0.25">
      <c r="B94" s="20" t="s">
        <v>54</v>
      </c>
      <c r="C94" s="28">
        <v>1</v>
      </c>
      <c r="D94" s="35">
        <v>21359</v>
      </c>
      <c r="E94" s="35">
        <f t="shared" si="7"/>
        <v>21359</v>
      </c>
    </row>
    <row r="95" spans="2:5" ht="37.5" x14ac:dyDescent="0.25">
      <c r="B95" s="20" t="s">
        <v>55</v>
      </c>
      <c r="C95" s="28">
        <v>1</v>
      </c>
      <c r="D95" s="35">
        <v>24219</v>
      </c>
      <c r="E95" s="35">
        <f t="shared" si="7"/>
        <v>24219</v>
      </c>
    </row>
    <row r="96" spans="2:5" ht="18.75" x14ac:dyDescent="0.25">
      <c r="B96" s="22" t="s">
        <v>56</v>
      </c>
      <c r="C96" s="28">
        <v>1</v>
      </c>
      <c r="D96" s="35">
        <v>31928</v>
      </c>
      <c r="E96" s="35">
        <f t="shared" si="7"/>
        <v>31928</v>
      </c>
    </row>
    <row r="97" spans="2:6" ht="18.75" x14ac:dyDescent="0.25">
      <c r="B97" s="21" t="s">
        <v>57</v>
      </c>
      <c r="C97" s="32"/>
      <c r="D97" s="35"/>
      <c r="E97" s="35"/>
    </row>
    <row r="98" spans="2:6" ht="18.75" x14ac:dyDescent="0.25">
      <c r="B98" s="20" t="s">
        <v>58</v>
      </c>
      <c r="C98" s="27">
        <v>1</v>
      </c>
      <c r="D98" s="35">
        <v>28626</v>
      </c>
      <c r="E98" s="35">
        <f t="shared" si="7"/>
        <v>28626</v>
      </c>
    </row>
    <row r="99" spans="2:6" ht="18.75" x14ac:dyDescent="0.25">
      <c r="B99" s="20" t="s">
        <v>59</v>
      </c>
      <c r="C99" s="28">
        <v>1</v>
      </c>
      <c r="D99" s="35">
        <v>33332</v>
      </c>
      <c r="E99" s="35">
        <f t="shared" si="7"/>
        <v>33332</v>
      </c>
    </row>
    <row r="100" spans="2:6" s="3" customFormat="1" ht="18.75" x14ac:dyDescent="0.25">
      <c r="B100" s="21" t="s">
        <v>60</v>
      </c>
      <c r="C100" s="32"/>
      <c r="D100" s="38"/>
      <c r="E100" s="35"/>
    </row>
    <row r="101" spans="2:6" s="3" customFormat="1" ht="18.75" x14ac:dyDescent="0.25">
      <c r="B101" s="20" t="s">
        <v>61</v>
      </c>
      <c r="C101" s="29">
        <v>1</v>
      </c>
      <c r="D101" s="35">
        <v>46566</v>
      </c>
      <c r="E101" s="35">
        <f t="shared" si="7"/>
        <v>46566</v>
      </c>
    </row>
    <row r="102" spans="2:6" s="3" customFormat="1" ht="18.75" x14ac:dyDescent="0.25">
      <c r="B102" s="20" t="s">
        <v>62</v>
      </c>
      <c r="C102" s="29">
        <v>1</v>
      </c>
      <c r="D102" s="35">
        <v>2158</v>
      </c>
      <c r="E102" s="35">
        <f t="shared" si="7"/>
        <v>2158</v>
      </c>
    </row>
    <row r="103" spans="2:6" s="3" customFormat="1" ht="18.75" x14ac:dyDescent="0.3">
      <c r="B103" s="23" t="s">
        <v>63</v>
      </c>
      <c r="C103" s="27">
        <v>1</v>
      </c>
      <c r="D103" s="40">
        <v>32812</v>
      </c>
      <c r="E103" s="35">
        <f t="shared" si="7"/>
        <v>32812</v>
      </c>
    </row>
    <row r="104" spans="2:6" s="3" customFormat="1" ht="18.75" x14ac:dyDescent="0.25">
      <c r="B104" s="20" t="s">
        <v>64</v>
      </c>
      <c r="C104" s="29">
        <v>30</v>
      </c>
      <c r="D104" s="35">
        <v>364</v>
      </c>
      <c r="E104" s="35">
        <f t="shared" si="7"/>
        <v>10920</v>
      </c>
    </row>
    <row r="105" spans="2:6" s="3" customFormat="1" ht="18.75" x14ac:dyDescent="0.25">
      <c r="B105" s="20" t="s">
        <v>65</v>
      </c>
      <c r="C105" s="29">
        <v>15</v>
      </c>
      <c r="D105" s="35">
        <v>1807</v>
      </c>
      <c r="E105" s="35">
        <f t="shared" si="7"/>
        <v>27105</v>
      </c>
    </row>
    <row r="106" spans="2:6" ht="18.75" x14ac:dyDescent="0.3">
      <c r="B106" s="23" t="s">
        <v>66</v>
      </c>
      <c r="C106" s="29">
        <v>1</v>
      </c>
      <c r="D106" s="35">
        <v>578123</v>
      </c>
      <c r="E106" s="35">
        <f t="shared" si="7"/>
        <v>578123</v>
      </c>
      <c r="F106" s="3"/>
    </row>
    <row r="107" spans="2:6" ht="18.75" x14ac:dyDescent="0.3">
      <c r="B107" s="23" t="s">
        <v>67</v>
      </c>
      <c r="C107" s="29">
        <v>1</v>
      </c>
      <c r="D107" s="40">
        <v>6284.2</v>
      </c>
      <c r="E107" s="35">
        <f t="shared" si="7"/>
        <v>6284.2</v>
      </c>
      <c r="F107" s="3"/>
    </row>
    <row r="108" spans="2:6" ht="37.5" x14ac:dyDescent="0.25">
      <c r="B108" s="22" t="s">
        <v>68</v>
      </c>
      <c r="C108" s="29">
        <v>1</v>
      </c>
      <c r="D108" s="35">
        <v>4329</v>
      </c>
      <c r="E108" s="35">
        <f t="shared" si="7"/>
        <v>4329</v>
      </c>
      <c r="F108" s="3"/>
    </row>
    <row r="109" spans="2:6" ht="18.75" x14ac:dyDescent="0.25">
      <c r="B109" s="22" t="s">
        <v>69</v>
      </c>
      <c r="C109" s="29">
        <v>1</v>
      </c>
      <c r="D109" s="35">
        <v>73255</v>
      </c>
      <c r="E109" s="35">
        <f t="shared" si="7"/>
        <v>73255</v>
      </c>
      <c r="F109" s="3"/>
    </row>
    <row r="110" spans="2:6" ht="18.75" x14ac:dyDescent="0.25">
      <c r="B110" s="24" t="s">
        <v>79</v>
      </c>
      <c r="C110" s="29">
        <v>1</v>
      </c>
      <c r="D110" s="35">
        <v>64831</v>
      </c>
      <c r="E110" s="35">
        <f t="shared" si="7"/>
        <v>64831</v>
      </c>
      <c r="F110" s="3"/>
    </row>
    <row r="111" spans="2:6" ht="18.75" x14ac:dyDescent="0.25">
      <c r="B111" s="22" t="s">
        <v>70</v>
      </c>
      <c r="C111" s="29">
        <v>1</v>
      </c>
      <c r="D111" s="35">
        <v>33488</v>
      </c>
      <c r="E111" s="35">
        <f t="shared" si="7"/>
        <v>33488</v>
      </c>
      <c r="F111" s="3"/>
    </row>
    <row r="112" spans="2:6" ht="18.75" x14ac:dyDescent="0.25">
      <c r="B112" s="20" t="s">
        <v>98</v>
      </c>
      <c r="C112" s="29">
        <v>0</v>
      </c>
      <c r="D112" s="35">
        <v>741351</v>
      </c>
      <c r="E112" s="35">
        <f t="shared" si="7"/>
        <v>0</v>
      </c>
      <c r="F112" s="3"/>
    </row>
    <row r="113" spans="2:5" ht="18.75" x14ac:dyDescent="0.25">
      <c r="B113" s="21" t="s">
        <v>8</v>
      </c>
      <c r="C113" s="32"/>
      <c r="D113" s="35"/>
      <c r="E113" s="35"/>
    </row>
    <row r="114" spans="2:5" ht="18.75" x14ac:dyDescent="0.25">
      <c r="B114" s="22" t="s">
        <v>80</v>
      </c>
      <c r="C114" s="27">
        <v>1</v>
      </c>
      <c r="D114" s="35">
        <v>18941</v>
      </c>
      <c r="E114" s="35">
        <f>C114*D114</f>
        <v>18941</v>
      </c>
    </row>
    <row r="115" spans="2:5" ht="37.5" x14ac:dyDescent="0.25">
      <c r="B115" s="20" t="s">
        <v>100</v>
      </c>
      <c r="C115" s="27">
        <v>1</v>
      </c>
      <c r="D115" s="35">
        <v>375531</v>
      </c>
      <c r="E115" s="35">
        <f>C115*D115</f>
        <v>375531</v>
      </c>
    </row>
    <row r="116" spans="2:5" ht="37.5" x14ac:dyDescent="0.25">
      <c r="B116" s="20" t="s">
        <v>99</v>
      </c>
      <c r="C116" s="27">
        <v>0</v>
      </c>
      <c r="D116" s="35">
        <v>37024</v>
      </c>
      <c r="E116" s="35">
        <f>C116*D116</f>
        <v>0</v>
      </c>
    </row>
    <row r="117" spans="2:5" ht="37.5" x14ac:dyDescent="0.25">
      <c r="B117" s="20" t="s">
        <v>71</v>
      </c>
      <c r="C117" s="27">
        <v>0</v>
      </c>
      <c r="D117" s="35">
        <v>12311</v>
      </c>
      <c r="E117" s="35">
        <f>C117*D117</f>
        <v>0</v>
      </c>
    </row>
    <row r="118" spans="2:5" ht="37.5" x14ac:dyDescent="0.25">
      <c r="B118" s="20" t="s">
        <v>75</v>
      </c>
      <c r="C118" s="27">
        <v>0</v>
      </c>
      <c r="D118" s="35">
        <v>12311</v>
      </c>
      <c r="E118" s="35">
        <f>C118*D118</f>
        <v>0</v>
      </c>
    </row>
    <row r="119" spans="2:5" ht="37.5" x14ac:dyDescent="0.25">
      <c r="B119" s="20" t="s">
        <v>72</v>
      </c>
      <c r="C119" s="27">
        <v>0</v>
      </c>
      <c r="D119" s="35">
        <v>12311</v>
      </c>
      <c r="E119" s="35">
        <f>C119*D119</f>
        <v>0</v>
      </c>
    </row>
    <row r="120" spans="2:5" ht="37.5" x14ac:dyDescent="0.25">
      <c r="B120" s="20" t="s">
        <v>76</v>
      </c>
      <c r="C120" s="27">
        <v>0</v>
      </c>
      <c r="D120" s="35">
        <v>12311</v>
      </c>
      <c r="E120" s="35">
        <f>C120*D120</f>
        <v>0</v>
      </c>
    </row>
    <row r="121" spans="2:5" ht="37.5" x14ac:dyDescent="0.25">
      <c r="B121" s="20" t="s">
        <v>73</v>
      </c>
      <c r="C121" s="27">
        <v>0</v>
      </c>
      <c r="D121" s="35">
        <v>12311</v>
      </c>
      <c r="E121" s="35">
        <f>C121*D121</f>
        <v>0</v>
      </c>
    </row>
    <row r="122" spans="2:5" ht="37.5" x14ac:dyDescent="0.25">
      <c r="B122" s="20" t="s">
        <v>77</v>
      </c>
      <c r="C122" s="27">
        <v>0</v>
      </c>
      <c r="D122" s="35">
        <v>12311</v>
      </c>
      <c r="E122" s="35">
        <f>C122*D122</f>
        <v>0</v>
      </c>
    </row>
    <row r="123" spans="2:5" ht="37.5" x14ac:dyDescent="0.25">
      <c r="B123" s="20" t="s">
        <v>74</v>
      </c>
      <c r="C123" s="27">
        <v>0</v>
      </c>
      <c r="D123" s="35">
        <v>12311</v>
      </c>
      <c r="E123" s="35">
        <f>C123*D123</f>
        <v>0</v>
      </c>
    </row>
    <row r="124" spans="2:5" ht="37.5" x14ac:dyDescent="0.25">
      <c r="B124" s="20" t="s">
        <v>78</v>
      </c>
      <c r="C124" s="27">
        <v>0</v>
      </c>
      <c r="D124" s="35">
        <v>12311</v>
      </c>
      <c r="E124" s="35">
        <f>C124*D124</f>
        <v>0</v>
      </c>
    </row>
    <row r="125" spans="2:5" ht="37.5" x14ac:dyDescent="0.25">
      <c r="B125" s="20" t="s">
        <v>105</v>
      </c>
      <c r="C125" s="27">
        <v>1</v>
      </c>
      <c r="D125" s="35">
        <v>356044</v>
      </c>
      <c r="E125" s="35">
        <f>C125*D125</f>
        <v>356044</v>
      </c>
    </row>
    <row r="126" spans="2:5" ht="18.75" x14ac:dyDescent="0.25">
      <c r="B126" s="21" t="s">
        <v>9</v>
      </c>
      <c r="C126" s="32"/>
      <c r="D126" s="35"/>
      <c r="E126" s="35"/>
    </row>
    <row r="127" spans="2:5" ht="18.75" x14ac:dyDescent="0.3">
      <c r="B127" s="22" t="s">
        <v>16</v>
      </c>
      <c r="C127" s="27">
        <v>1</v>
      </c>
      <c r="D127" s="40">
        <v>3224</v>
      </c>
      <c r="E127" s="35">
        <f t="shared" si="7"/>
        <v>3224</v>
      </c>
    </row>
    <row r="128" spans="2:5" ht="18.75" x14ac:dyDescent="0.25">
      <c r="B128" s="20" t="s">
        <v>17</v>
      </c>
      <c r="C128" s="29">
        <v>3</v>
      </c>
      <c r="D128" s="35">
        <v>161.20000000000002</v>
      </c>
      <c r="E128" s="35">
        <f t="shared" si="7"/>
        <v>483.6</v>
      </c>
    </row>
    <row r="129" spans="2:5" ht="18.75" x14ac:dyDescent="0.3">
      <c r="B129" s="20" t="s">
        <v>11</v>
      </c>
      <c r="C129" s="29">
        <v>1</v>
      </c>
      <c r="D129" s="40">
        <v>2429.7000000000003</v>
      </c>
      <c r="E129" s="35">
        <f t="shared" si="7"/>
        <v>2429.7000000000003</v>
      </c>
    </row>
    <row r="130" spans="2:5" ht="18.75" x14ac:dyDescent="0.25">
      <c r="B130" s="20" t="s">
        <v>30</v>
      </c>
      <c r="C130" s="29">
        <v>3</v>
      </c>
      <c r="D130" s="35">
        <v>6490.9000000000005</v>
      </c>
      <c r="E130" s="35">
        <f t="shared" si="7"/>
        <v>19472.7</v>
      </c>
    </row>
    <row r="131" spans="2:5" ht="18.75" x14ac:dyDescent="0.25">
      <c r="B131" s="20" t="s">
        <v>31</v>
      </c>
      <c r="C131" s="29">
        <v>2</v>
      </c>
      <c r="D131" s="35">
        <v>12571</v>
      </c>
      <c r="E131" s="35">
        <f t="shared" si="7"/>
        <v>25142</v>
      </c>
    </row>
    <row r="132" spans="2:5" ht="18.75" x14ac:dyDescent="0.25">
      <c r="B132" s="20" t="s">
        <v>32</v>
      </c>
      <c r="C132" s="29">
        <v>5</v>
      </c>
      <c r="D132" s="35">
        <v>3978</v>
      </c>
      <c r="E132" s="35">
        <f t="shared" si="7"/>
        <v>19890</v>
      </c>
    </row>
    <row r="133" spans="2:5" ht="18.75" x14ac:dyDescent="0.25">
      <c r="B133" s="20" t="s">
        <v>24</v>
      </c>
      <c r="C133" s="29">
        <v>4</v>
      </c>
      <c r="D133" s="35">
        <v>1027</v>
      </c>
      <c r="E133" s="35">
        <f t="shared" si="7"/>
        <v>4108</v>
      </c>
    </row>
    <row r="134" spans="2:5" ht="18.75" x14ac:dyDescent="0.25">
      <c r="B134" s="20" t="s">
        <v>18</v>
      </c>
      <c r="C134" s="29">
        <v>2</v>
      </c>
      <c r="D134" s="35">
        <v>312</v>
      </c>
      <c r="E134" s="35">
        <f t="shared" si="7"/>
        <v>624</v>
      </c>
    </row>
    <row r="135" spans="2:5" ht="18.75" x14ac:dyDescent="0.25">
      <c r="B135" s="8" t="s">
        <v>89</v>
      </c>
      <c r="C135" s="29">
        <v>3</v>
      </c>
      <c r="D135" s="35">
        <v>481</v>
      </c>
      <c r="E135" s="35">
        <f t="shared" si="7"/>
        <v>1443</v>
      </c>
    </row>
    <row r="136" spans="2:5" ht="18.75" x14ac:dyDescent="0.25">
      <c r="B136" s="8" t="s">
        <v>19</v>
      </c>
      <c r="C136" s="29">
        <v>100</v>
      </c>
      <c r="D136" s="35">
        <v>19.5</v>
      </c>
      <c r="E136" s="35">
        <f t="shared" si="7"/>
        <v>1950</v>
      </c>
    </row>
    <row r="137" spans="2:5" ht="18.75" x14ac:dyDescent="0.25">
      <c r="B137" s="16" t="s">
        <v>87</v>
      </c>
      <c r="C137" s="32"/>
      <c r="D137" s="35"/>
      <c r="E137" s="35"/>
    </row>
    <row r="138" spans="2:5" ht="18.75" x14ac:dyDescent="0.25">
      <c r="B138" s="12" t="s">
        <v>26</v>
      </c>
      <c r="C138" s="28">
        <v>1</v>
      </c>
      <c r="D138" s="35">
        <v>131482</v>
      </c>
      <c r="E138" s="35">
        <f t="shared" ref="E138" si="8">C138*D138</f>
        <v>131482</v>
      </c>
    </row>
    <row r="139" spans="2:5" ht="18.75" x14ac:dyDescent="0.25">
      <c r="B139" s="12" t="s">
        <v>83</v>
      </c>
      <c r="C139" s="28">
        <v>1</v>
      </c>
      <c r="D139" s="35">
        <v>95589</v>
      </c>
      <c r="E139" s="35">
        <f t="shared" ref="E139:E141" si="9">C139*D139</f>
        <v>95589</v>
      </c>
    </row>
    <row r="140" spans="2:5" ht="18.75" x14ac:dyDescent="0.25">
      <c r="B140" s="33" t="s">
        <v>101</v>
      </c>
      <c r="C140" s="28">
        <v>0</v>
      </c>
      <c r="D140" s="35">
        <v>2821</v>
      </c>
      <c r="E140" s="35">
        <f t="shared" si="9"/>
        <v>0</v>
      </c>
    </row>
    <row r="141" spans="2:5" ht="16.899999999999999" customHeight="1" x14ac:dyDescent="0.25">
      <c r="B141" s="12" t="s">
        <v>10</v>
      </c>
      <c r="C141" s="28">
        <v>1</v>
      </c>
      <c r="D141" s="35">
        <v>126230</v>
      </c>
      <c r="E141" s="35">
        <f t="shared" si="9"/>
        <v>126230</v>
      </c>
    </row>
    <row r="142" spans="2:5" ht="18.75" x14ac:dyDescent="0.25">
      <c r="B142" s="14" t="s">
        <v>2</v>
      </c>
      <c r="C142" s="28"/>
      <c r="D142" s="35"/>
      <c r="E142" s="37">
        <f>SUM(E15:E141)</f>
        <v>10785893.999999998</v>
      </c>
    </row>
    <row r="143" spans="2:5" ht="18.75" x14ac:dyDescent="0.25">
      <c r="B143" s="17"/>
      <c r="C143" s="30"/>
      <c r="D143" s="18"/>
      <c r="E143" s="18"/>
    </row>
    <row r="144" spans="2:5" ht="18.75" x14ac:dyDescent="0.25">
      <c r="B144" s="17"/>
      <c r="C144" s="30"/>
      <c r="D144" s="18"/>
      <c r="E144" s="18"/>
    </row>
    <row r="145" spans="2:5" ht="15.75" thickBot="1" x14ac:dyDescent="0.3"/>
    <row r="146" spans="2:5" s="19" customFormat="1" ht="16.5" thickBot="1" x14ac:dyDescent="0.25">
      <c r="B146" s="41"/>
      <c r="C146" s="42"/>
      <c r="D146" s="42"/>
      <c r="E146" s="43"/>
    </row>
    <row r="147" spans="2:5" ht="15.75" x14ac:dyDescent="0.25">
      <c r="B147" s="10"/>
      <c r="C147" s="31"/>
      <c r="D147" s="3"/>
      <c r="E147" s="3"/>
    </row>
    <row r="148" spans="2:5" s="3" customFormat="1" ht="27.95" customHeight="1" x14ac:dyDescent="0.25">
      <c r="B148" s="2"/>
      <c r="C148" s="26"/>
      <c r="D148" s="5"/>
      <c r="E148" s="5"/>
    </row>
  </sheetData>
  <sortState xmlns:xlrd2="http://schemas.microsoft.com/office/spreadsheetml/2017/richdata2" ref="B150:E150">
    <sortCondition ref="B150"/>
  </sortState>
  <mergeCells count="3">
    <mergeCell ref="B146:E146"/>
    <mergeCell ref="B12:E12"/>
    <mergeCell ref="B10:E10"/>
  </mergeCells>
  <pageMargins left="0.55118110236220474" right="0.55118110236220474" top="0.55118110236220474" bottom="0.55118110236220474" header="0.11811023622047245" footer="0.11811023622047245"/>
  <pageSetup paperSize="9" scale="8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2023-02-17T09:22:54Z</cp:lastPrinted>
  <dcterms:created xsi:type="dcterms:W3CDTF">2018-12-15T12:25:48Z</dcterms:created>
  <dcterms:modified xsi:type="dcterms:W3CDTF">2026-08-14T06:53:54Z</dcterms:modified>
</cp:coreProperties>
</file>