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A98D443C-AF89-482F-91E3-C3B01C6B1696}" xr6:coauthVersionLast="47" xr6:coauthVersionMax="47" xr10:uidLastSave="{00000000-0000-0000-0000-000000000000}"/>
  <bookViews>
    <workbookView xWindow="390" yWindow="390" windowWidth="12000" windowHeight="14730" xr2:uid="{00000000-000D-0000-FFFF-FFFF00000000}"/>
  </bookViews>
  <sheets>
    <sheet name="КА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68" i="1"/>
  <c r="E67" i="1"/>
  <c r="E18" i="1"/>
  <c r="E19" i="1"/>
  <c r="E20" i="1"/>
  <c r="E21" i="1"/>
  <c r="E22" i="1"/>
  <c r="E34" i="1" l="1"/>
  <c r="E27" i="1"/>
  <c r="E64" i="1" l="1"/>
  <c r="E37" i="1" l="1"/>
  <c r="E53" i="1"/>
  <c r="E54" i="1"/>
  <c r="E55" i="1"/>
  <c r="E56" i="1"/>
  <c r="E36" i="1" l="1"/>
  <c r="E42" i="1"/>
  <c r="E43" i="1"/>
  <c r="E44" i="1"/>
  <c r="E45" i="1"/>
  <c r="E46" i="1"/>
  <c r="E47" i="1"/>
  <c r="E48" i="1"/>
  <c r="E49" i="1"/>
  <c r="E51" i="1"/>
  <c r="E52" i="1"/>
  <c r="E57" i="1"/>
  <c r="E59" i="1"/>
  <c r="E60" i="1"/>
  <c r="E61" i="1"/>
  <c r="E62" i="1"/>
  <c r="E63" i="1"/>
  <c r="E65" i="1"/>
  <c r="E23" i="1"/>
  <c r="E24" i="1"/>
  <c r="E41" i="1" l="1"/>
  <c r="E15" i="1" l="1"/>
  <c r="E17" i="1"/>
  <c r="E26" i="1"/>
  <c r="E28" i="1"/>
  <c r="E29" i="1"/>
  <c r="E30" i="1"/>
  <c r="E31" i="1"/>
  <c r="E32" i="1"/>
  <c r="E33" i="1"/>
  <c r="E35" i="1"/>
  <c r="E38" i="1"/>
  <c r="E39" i="1"/>
  <c r="E70" i="1"/>
  <c r="E71" i="1"/>
  <c r="E73" i="1"/>
  <c r="E74" i="1" l="1"/>
</calcChain>
</file>

<file path=xl/sharedStrings.xml><?xml version="1.0" encoding="utf-8"?>
<sst xmlns="http://schemas.openxmlformats.org/spreadsheetml/2006/main" count="67" uniqueCount="67">
  <si>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</si>
  <si>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</si>
  <si>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</si>
  <si>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</si>
  <si>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</si>
  <si>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</si>
  <si>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</si>
  <si>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</si>
  <si>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</si>
  <si>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</si>
  <si>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Затраты по доставке, обучению и монтажу</t>
  </si>
  <si>
    <t>Монтажные работы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</si>
  <si>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</si>
  <si>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</si>
  <si>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</si>
  <si>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</si>
  <si>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</si>
  <si>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</si>
  <si>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</si>
  <si>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</si>
  <si>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</si>
  <si>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</si>
  <si>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</si>
  <si>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>Доставка оборудования</t>
  </si>
  <si>
    <t xml:space="preserve">Кресло сетчатая спинка серая на роликах с подлокотниками  </t>
  </si>
  <si>
    <t>Наглядные пособия по казахскому языку</t>
  </si>
  <si>
    <t>Плакаты Казахский язык 5 класс в комплекте 10 шт 60х90 см</t>
  </si>
  <si>
    <t>Плакаты Казахский язык 6 класс в комплекте 10 шт 60х90 см</t>
  </si>
  <si>
    <t>Плакаты Казахский язык 7 класс в комплекте 10 шт 60х90 см</t>
  </si>
  <si>
    <t>Плакаты Казахский язык 8 класс в комплекте 10 шт 60х90 см</t>
  </si>
  <si>
    <t xml:space="preserve">Плакаты Казахский язык 9 класс в комплекте 10 шт 60х90 см </t>
  </si>
  <si>
    <t xml:space="preserve">Плакаты Казахский язык 10 класс в комплекте 10 шт 60х90 см </t>
  </si>
  <si>
    <t xml:space="preserve">Плакаты Казахский язык 11 класс в комплекте 10 шт 60х90 см </t>
  </si>
  <si>
    <t>Плакаты Әдебиет теориясынын жетекшу ұғымдар в комплекте 18 шт 42х60 см</t>
  </si>
  <si>
    <t>Портреты Қазақ ақын жазушылары в комплекте 17 шт 42х30 см</t>
  </si>
  <si>
    <t>Стенды для кабинета казахского языка и литературы 290х160см 4 шт КАЗ</t>
  </si>
  <si>
    <t xml:space="preserve">Стенд Қазақ тілінің грамматикасы 2х1,2м </t>
  </si>
  <si>
    <t xml:space="preserve">Стенд Қазақ әдебиеті Ою-өрнек үлгілері 0,322х1,2м </t>
  </si>
  <si>
    <t xml:space="preserve">Стенд Қазақ әдебиеті Үш ағартушы 1х1,2м </t>
  </si>
  <si>
    <t xml:space="preserve">Стенд Қазақ әдебиеті Үш бәйтерек 1х1,2м </t>
  </si>
  <si>
    <t xml:space="preserve">Стенд Қазақ әдебиеті Үш жүздің билері. Бес арыс 2х1,2м </t>
  </si>
  <si>
    <t xml:space="preserve">Стенд Қазақ тілі Сынып бұрышы 1,47х0,93м </t>
  </si>
  <si>
    <t>Маршрутизатор</t>
  </si>
  <si>
    <t>Сетевой фильтр 5 розеток, 5м</t>
  </si>
  <si>
    <t>Командировочные расходы</t>
  </si>
  <si>
    <t>ПО Science Learning Kazakh Language &amp; Literature</t>
  </si>
  <si>
    <t xml:space="preserve">Клавиатура+мышь проводные </t>
  </si>
  <si>
    <t xml:space="preserve">КАБИНЕТ КАЗАХСКОГО ЯЗЫКА </t>
  </si>
  <si>
    <t>Тумба под классную доску</t>
  </si>
  <si>
    <t>Шкаф модульный 2800мм с отделами для одежды и плакатов</t>
  </si>
  <si>
    <t>Стул полипропилен 06</t>
  </si>
  <si>
    <t>Картридж-тонер для ч/б МФУ</t>
  </si>
  <si>
    <t>Маркер по доске (набор 4 цвета)</t>
  </si>
  <si>
    <t>Монитор 23,8" белый</t>
  </si>
  <si>
    <t>Рельсовая система раздвижная из 2-х досок для интерактивной панели, длина 3400х1000мм</t>
  </si>
  <si>
    <t xml:space="preserve">Акустическая система 2.0   6Вт </t>
  </si>
  <si>
    <t>Системный блок i3, без ПО DDR 5</t>
  </si>
  <si>
    <t>Оформление</t>
  </si>
  <si>
    <t>Жалюзи вертикальные кв.м.</t>
  </si>
  <si>
    <t>Ролл штора кв.м.</t>
  </si>
  <si>
    <t>Цена ОПТ</t>
  </si>
  <si>
    <t>Сумма ОПТ</t>
  </si>
  <si>
    <t>Монтаж линолеум,  кв.м</t>
  </si>
  <si>
    <t>Стол ученический 2-местный, 6 р.гр</t>
  </si>
  <si>
    <t>14 августа 2026 года</t>
  </si>
  <si>
    <t xml:space="preserve">ПО Office Home and Business 2024 All Lng Retail Online CE </t>
  </si>
  <si>
    <t xml:space="preserve">ПО Win Pro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</si>
</sst>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E1B60EB6-B0F4-4B16-A94D-D13DEEA74EC5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2E010FFE-0653-490F-830B-57C31AA36797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6B899669-821A-427E-95A9-C249E6119026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B06D1F06-8C7C-494F-A814-2E7E728C4170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3BEA60A1-0E8E-48A0-93C2-FC29F47FD7E1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CBD7EE9C-3911-4461-9675-4DC8FF3757A0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5037670-9139-4766-8298-FA65509A593C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1D203170-2502-46BD-A567-9FBB8BBC9649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ADF77891-B913-4225-B1C7-29FB322028DF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DD7E2D31-4F16-4B3F-8E19-3ABC37537C0F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22F67466-2E32-48B5-9F28-B3FE5F0EA02A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A95D1E92-C4E4-43AB-B000-6E19086F223B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AFE7F93B-51E6-43B3-915B-C27C0F191121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77FE1F21-3645-499B-A310-2DEA430717B0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C5CE81EF-6F0D-46B7-B622-8771DD7205F7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19" name="Text Box 14">
          <a:extLst>
            <a:ext uri="{FF2B5EF4-FFF2-40B4-BE49-F238E27FC236}">
              <a16:creationId xmlns:a16="http://schemas.microsoft.com/office/drawing/2014/main" id="{91002E91-569D-4C24-BF89-457361B55A30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20" name="Text Box 15">
          <a:extLst>
            <a:ext uri="{FF2B5EF4-FFF2-40B4-BE49-F238E27FC236}">
              <a16:creationId xmlns:a16="http://schemas.microsoft.com/office/drawing/2014/main" id="{5D3E254B-4483-4140-BD82-C6F346FCF1FD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987BD7CE-466E-488C-8D29-AF3A37623BAE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22" name="Text Box 14">
          <a:extLst>
            <a:ext uri="{FF2B5EF4-FFF2-40B4-BE49-F238E27FC236}">
              <a16:creationId xmlns:a16="http://schemas.microsoft.com/office/drawing/2014/main" id="{F74C8D73-C3FF-42A8-A856-9AE0C16E6878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23" name="Text Box 15">
          <a:extLst>
            <a:ext uri="{FF2B5EF4-FFF2-40B4-BE49-F238E27FC236}">
              <a16:creationId xmlns:a16="http://schemas.microsoft.com/office/drawing/2014/main" id="{4F5735E9-DF9C-4C93-9E54-81EC141D18AE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4C3CF480-FE9D-4100-A1D1-6B70972A4AC3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3335FBD9-1D45-42E7-8255-18D9C32FF3D7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58504326-7488-4CAD-8BFF-A28F7C71095D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7C3917D6-64DA-49A6-956F-E5393F7AB426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id="{258BA344-3C58-4BB7-9EAF-EC0DD5B96B2C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54A82370-0E92-497B-8353-9997CAFA7946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48</xdr:row>
      <xdr:rowOff>0</xdr:rowOff>
    </xdr:from>
    <xdr:ext cx="76200" cy="235324"/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70D9073A-1789-4FC7-B016-E153EF711E4A}"/>
            </a:ext>
          </a:extLst>
        </xdr:cNvPr>
        <xdr:cNvSpPr txBox="1">
          <a:spLocks noChangeArrowheads="1"/>
        </xdr:cNvSpPr>
      </xdr:nvSpPr>
      <xdr:spPr bwMode="auto">
        <a:xfrm>
          <a:off x="1495425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48</xdr:row>
      <xdr:rowOff>0</xdr:rowOff>
    </xdr:from>
    <xdr:ext cx="76200" cy="235324"/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FB45C974-6104-4A37-A037-FD76729E6E51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48</xdr:row>
      <xdr:rowOff>0</xdr:rowOff>
    </xdr:from>
    <xdr:ext cx="76200" cy="235324"/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89C58009-B14A-49E9-A3A2-72A2B596E809}"/>
            </a:ext>
          </a:extLst>
        </xdr:cNvPr>
        <xdr:cNvSpPr txBox="1">
          <a:spLocks noChangeArrowheads="1"/>
        </xdr:cNvSpPr>
      </xdr:nvSpPr>
      <xdr:spPr bwMode="auto">
        <a:xfrm>
          <a:off x="1543050" y="14458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DA859892-406F-4D6F-8D9E-6C2EB55E6B4B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4" name="Text Box 16">
          <a:extLst>
            <a:ext uri="{FF2B5EF4-FFF2-40B4-BE49-F238E27FC236}">
              <a16:creationId xmlns:a16="http://schemas.microsoft.com/office/drawing/2014/main" id="{8423A418-4CDB-4A5E-A1B1-13C99144353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5" name="Text Box 16">
          <a:extLst>
            <a:ext uri="{FF2B5EF4-FFF2-40B4-BE49-F238E27FC236}">
              <a16:creationId xmlns:a16="http://schemas.microsoft.com/office/drawing/2014/main" id="{116FF02C-E776-4D2D-A8E0-A34433279FA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6" name="Text Box 16">
          <a:extLst>
            <a:ext uri="{FF2B5EF4-FFF2-40B4-BE49-F238E27FC236}">
              <a16:creationId xmlns:a16="http://schemas.microsoft.com/office/drawing/2014/main" id="{FAFDA0BD-29A8-4DDA-BA96-833E44FC413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7" name="Text Box 16">
          <a:extLst>
            <a:ext uri="{FF2B5EF4-FFF2-40B4-BE49-F238E27FC236}">
              <a16:creationId xmlns:a16="http://schemas.microsoft.com/office/drawing/2014/main" id="{9553ADBF-3857-4DA3-8AD1-3CACA8FD1D03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ACEFA185-E41F-4ABF-BFDD-E75C49BB7F5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id="{C76838DD-3FA7-4169-8C69-64B0651CC1C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8553EAA4-352D-4C21-9332-95E14075355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1" name="Text Box 16">
          <a:extLst>
            <a:ext uri="{FF2B5EF4-FFF2-40B4-BE49-F238E27FC236}">
              <a16:creationId xmlns:a16="http://schemas.microsoft.com/office/drawing/2014/main" id="{AD00AABB-596B-42CE-8019-8BFC4A841C68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2" name="Text Box 16">
          <a:extLst>
            <a:ext uri="{FF2B5EF4-FFF2-40B4-BE49-F238E27FC236}">
              <a16:creationId xmlns:a16="http://schemas.microsoft.com/office/drawing/2014/main" id="{31DEBB65-B92E-49AD-BB96-AB6B9A1E58DF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3" name="Text Box 16">
          <a:extLst>
            <a:ext uri="{FF2B5EF4-FFF2-40B4-BE49-F238E27FC236}">
              <a16:creationId xmlns:a16="http://schemas.microsoft.com/office/drawing/2014/main" id="{F9285E92-4EEE-448D-85CC-4E3EA4678ACE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4" name="Text Box 16">
          <a:extLst>
            <a:ext uri="{FF2B5EF4-FFF2-40B4-BE49-F238E27FC236}">
              <a16:creationId xmlns:a16="http://schemas.microsoft.com/office/drawing/2014/main" id="{885AFFC7-71AB-47E9-B44E-6205C82FEC8E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223DD73C-F4E0-480C-9E84-680BC9C3D8B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6" name="Text Box 16">
          <a:extLst>
            <a:ext uri="{FF2B5EF4-FFF2-40B4-BE49-F238E27FC236}">
              <a16:creationId xmlns:a16="http://schemas.microsoft.com/office/drawing/2014/main" id="{65420985-8ACC-4AC3-919E-1C04FA4EC6C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7" name="Text Box 16">
          <a:extLst>
            <a:ext uri="{FF2B5EF4-FFF2-40B4-BE49-F238E27FC236}">
              <a16:creationId xmlns:a16="http://schemas.microsoft.com/office/drawing/2014/main" id="{0B8562AF-BBE1-43AD-87CA-550577830D1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408B96DF-23A3-4EA3-94D0-6C5622D8645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27260C01-4628-4E37-8743-006BB77D3648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0" name="Text Box 16">
          <a:extLst>
            <a:ext uri="{FF2B5EF4-FFF2-40B4-BE49-F238E27FC236}">
              <a16:creationId xmlns:a16="http://schemas.microsoft.com/office/drawing/2014/main" id="{E83067AE-8431-483F-99FE-E24366DE9D2E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id="{7D2F0B50-042C-4420-9036-80194A0BBC5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254210CD-2060-42F0-B6F6-39C5BBF5EE2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3" name="Text Box 16">
          <a:extLst>
            <a:ext uri="{FF2B5EF4-FFF2-40B4-BE49-F238E27FC236}">
              <a16:creationId xmlns:a16="http://schemas.microsoft.com/office/drawing/2014/main" id="{E3C69A1B-2184-4B06-80F9-C10FC49E0486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4" name="Text Box 16">
          <a:extLst>
            <a:ext uri="{FF2B5EF4-FFF2-40B4-BE49-F238E27FC236}">
              <a16:creationId xmlns:a16="http://schemas.microsoft.com/office/drawing/2014/main" id="{B2F9F927-EE81-4572-A86A-C2D5EF5FA4CF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BF317CB1-D092-49CD-9089-6E24C699170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21D919CD-C595-4CC3-8068-5276C9C3A95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7" name="Text Box 16">
          <a:extLst>
            <a:ext uri="{FF2B5EF4-FFF2-40B4-BE49-F238E27FC236}">
              <a16:creationId xmlns:a16="http://schemas.microsoft.com/office/drawing/2014/main" id="{99BB939D-38C0-43DB-8788-2196CF0E1720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218B8A66-1EFC-4943-9F33-48AD3C026DC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59" name="Text Box 16">
          <a:extLst>
            <a:ext uri="{FF2B5EF4-FFF2-40B4-BE49-F238E27FC236}">
              <a16:creationId xmlns:a16="http://schemas.microsoft.com/office/drawing/2014/main" id="{19E08251-7FF2-4ABA-91CD-8A5F48DFAD12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74834842-E367-413C-AA16-BC02901FA643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1" name="Text Box 16">
          <a:extLst>
            <a:ext uri="{FF2B5EF4-FFF2-40B4-BE49-F238E27FC236}">
              <a16:creationId xmlns:a16="http://schemas.microsoft.com/office/drawing/2014/main" id="{2D85E67F-C8FC-424C-A8D8-4C449B8AE082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9B557E41-8B9B-4279-A402-453BDEC82BE1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3" name="Text Box 16">
          <a:extLst>
            <a:ext uri="{FF2B5EF4-FFF2-40B4-BE49-F238E27FC236}">
              <a16:creationId xmlns:a16="http://schemas.microsoft.com/office/drawing/2014/main" id="{2ABFD445-4D47-4A68-9F61-6E95630C2B4F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DCF0F156-1236-488B-949E-B7AF214213D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5" name="Text Box 16">
          <a:extLst>
            <a:ext uri="{FF2B5EF4-FFF2-40B4-BE49-F238E27FC236}">
              <a16:creationId xmlns:a16="http://schemas.microsoft.com/office/drawing/2014/main" id="{75A52A73-320A-45E4-A90C-2BDDD1713F6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6" name="Text Box 16">
          <a:extLst>
            <a:ext uri="{FF2B5EF4-FFF2-40B4-BE49-F238E27FC236}">
              <a16:creationId xmlns:a16="http://schemas.microsoft.com/office/drawing/2014/main" id="{CE8A0653-8F1E-4B13-8551-0AA6F34AE2F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7" name="Text Box 16">
          <a:extLst>
            <a:ext uri="{FF2B5EF4-FFF2-40B4-BE49-F238E27FC236}">
              <a16:creationId xmlns:a16="http://schemas.microsoft.com/office/drawing/2014/main" id="{8F232B60-8304-4D79-93A6-41BE7B9E8F45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8" name="Text Box 16">
          <a:extLst>
            <a:ext uri="{FF2B5EF4-FFF2-40B4-BE49-F238E27FC236}">
              <a16:creationId xmlns:a16="http://schemas.microsoft.com/office/drawing/2014/main" id="{78AC762B-E231-42F2-BD02-BFA69F37638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id="{624B4D13-A0A7-425C-96DC-42E84891A52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5A610792-AA0C-4475-ADB9-3E36CACBD10E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1" name="Text Box 16">
          <a:extLst>
            <a:ext uri="{FF2B5EF4-FFF2-40B4-BE49-F238E27FC236}">
              <a16:creationId xmlns:a16="http://schemas.microsoft.com/office/drawing/2014/main" id="{00A13993-BCDC-4B15-900D-11615A5DC335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5BE842CF-E525-4B12-AE16-9E6711B4B4CB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3" name="Text Box 16">
          <a:extLst>
            <a:ext uri="{FF2B5EF4-FFF2-40B4-BE49-F238E27FC236}">
              <a16:creationId xmlns:a16="http://schemas.microsoft.com/office/drawing/2014/main" id="{19AC2C7C-7850-4CA8-916A-76BFBDD8E424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4" name="Text Box 16">
          <a:extLst>
            <a:ext uri="{FF2B5EF4-FFF2-40B4-BE49-F238E27FC236}">
              <a16:creationId xmlns:a16="http://schemas.microsoft.com/office/drawing/2014/main" id="{CA6B94E7-DD21-45AA-84F0-7D5E24DE2DFE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5" name="Text Box 16">
          <a:extLst>
            <a:ext uri="{FF2B5EF4-FFF2-40B4-BE49-F238E27FC236}">
              <a16:creationId xmlns:a16="http://schemas.microsoft.com/office/drawing/2014/main" id="{82FA1902-69EC-452D-9AB6-586FCB391E2B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29C2E1BD-93D8-45B3-AA27-EB9F8822A68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7" name="Text Box 16">
          <a:extLst>
            <a:ext uri="{FF2B5EF4-FFF2-40B4-BE49-F238E27FC236}">
              <a16:creationId xmlns:a16="http://schemas.microsoft.com/office/drawing/2014/main" id="{5E381BB5-F1BC-4E94-9505-84B8F8BA0CD2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8" name="Text Box 16">
          <a:extLst>
            <a:ext uri="{FF2B5EF4-FFF2-40B4-BE49-F238E27FC236}">
              <a16:creationId xmlns:a16="http://schemas.microsoft.com/office/drawing/2014/main" id="{8AC61B0B-2E23-4F52-8408-785308730F73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79" name="Text Box 16">
          <a:extLst>
            <a:ext uri="{FF2B5EF4-FFF2-40B4-BE49-F238E27FC236}">
              <a16:creationId xmlns:a16="http://schemas.microsoft.com/office/drawing/2014/main" id="{1CFD48D0-F0E3-4268-A585-E5E56E170178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898CC06E-2387-4C76-8F1B-7A3E600C0D62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1" name="Text Box 16">
          <a:extLst>
            <a:ext uri="{FF2B5EF4-FFF2-40B4-BE49-F238E27FC236}">
              <a16:creationId xmlns:a16="http://schemas.microsoft.com/office/drawing/2014/main" id="{AAA3D8AB-AA96-4C2E-8A94-63407998643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48D8739E-2043-49EB-B23F-53687EF3488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3" name="Text Box 16">
          <a:extLst>
            <a:ext uri="{FF2B5EF4-FFF2-40B4-BE49-F238E27FC236}">
              <a16:creationId xmlns:a16="http://schemas.microsoft.com/office/drawing/2014/main" id="{C32D65A3-F313-4220-A8E4-53F3F6E56D9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4" name="Text Box 16">
          <a:extLst>
            <a:ext uri="{FF2B5EF4-FFF2-40B4-BE49-F238E27FC236}">
              <a16:creationId xmlns:a16="http://schemas.microsoft.com/office/drawing/2014/main" id="{CF92DA21-C84D-427D-A28F-DCB0DE1E3E6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5" name="Text Box 16">
          <a:extLst>
            <a:ext uri="{FF2B5EF4-FFF2-40B4-BE49-F238E27FC236}">
              <a16:creationId xmlns:a16="http://schemas.microsoft.com/office/drawing/2014/main" id="{FD321A6D-7231-4D85-B38D-957FEBEE74E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6" name="Text Box 16">
          <a:extLst>
            <a:ext uri="{FF2B5EF4-FFF2-40B4-BE49-F238E27FC236}">
              <a16:creationId xmlns:a16="http://schemas.microsoft.com/office/drawing/2014/main" id="{3A235AB3-1584-4053-BB32-D42BADC0993C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7" name="Text Box 16">
          <a:extLst>
            <a:ext uri="{FF2B5EF4-FFF2-40B4-BE49-F238E27FC236}">
              <a16:creationId xmlns:a16="http://schemas.microsoft.com/office/drawing/2014/main" id="{B1971FAC-AAF9-4D1A-B7B4-33B5EE27BCFA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D522E2B5-8A02-4438-90C5-06C6CD8671DD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89" name="Text Box 16">
          <a:extLst>
            <a:ext uri="{FF2B5EF4-FFF2-40B4-BE49-F238E27FC236}">
              <a16:creationId xmlns:a16="http://schemas.microsoft.com/office/drawing/2014/main" id="{225B7398-9BFA-4B36-A3A3-B9D0975FCAA7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49</xdr:row>
      <xdr:rowOff>0</xdr:rowOff>
    </xdr:from>
    <xdr:ext cx="76200" cy="235324"/>
    <xdr:sp macro="" textlink="">
      <xdr:nvSpPr>
        <xdr:cNvPr id="90" name="Text Box 16">
          <a:extLst>
            <a:ext uri="{FF2B5EF4-FFF2-40B4-BE49-F238E27FC236}">
              <a16:creationId xmlns:a16="http://schemas.microsoft.com/office/drawing/2014/main" id="{2B2B6E11-DDB1-4AEE-895B-1F1366A54248}"/>
            </a:ext>
          </a:extLst>
        </xdr:cNvPr>
        <xdr:cNvSpPr txBox="1">
          <a:spLocks noChangeArrowheads="1"/>
        </xdr:cNvSpPr>
      </xdr:nvSpPr>
      <xdr:spPr bwMode="auto">
        <a:xfrm>
          <a:off x="1495425" y="149352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68</xdr:row>
      <xdr:rowOff>0</xdr:rowOff>
    </xdr:from>
    <xdr:ext cx="76200" cy="235324"/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628D12DD-AFB6-463D-8830-14ADCCD779DA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68</xdr:row>
      <xdr:rowOff>0</xdr:rowOff>
    </xdr:from>
    <xdr:ext cx="76200" cy="235324"/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59E40E58-C10A-413D-9011-5924FB1BEB3B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68</xdr:row>
      <xdr:rowOff>0</xdr:rowOff>
    </xdr:from>
    <xdr:ext cx="76200" cy="235324"/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94CFCB79-4F09-4DA1-8755-1D0E5A260742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68</xdr:row>
      <xdr:rowOff>0</xdr:rowOff>
    </xdr:from>
    <xdr:ext cx="76200" cy="235324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F9D662D8-1536-4626-B680-18AAE3031054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68</xdr:row>
      <xdr:rowOff>0</xdr:rowOff>
    </xdr:from>
    <xdr:ext cx="76200" cy="235324"/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C429C751-6715-40BB-9E13-757055185EA2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68</xdr:row>
      <xdr:rowOff>0</xdr:rowOff>
    </xdr:from>
    <xdr:ext cx="76200" cy="235324"/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C9F11A18-CAE3-45E1-960B-5E3DF9626E4B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1241561</xdr:colOff>
      <xdr:row>8</xdr:row>
      <xdr:rowOff>33227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4A36428-3C55-4761-B422-17EA921C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F79"/>
  <sheetViews>
    <sheetView tabSelected="1" zoomScale="86" zoomScaleNormal="86" workbookViewId="0">
      <selection activeCell="E86" sqref="E86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30" customWidth="1"/>
    <col min="4" max="4" width="16.85546875" style="5" customWidth="1"/>
    <col min="5" max="5" width="18.7109375" style="5" customWidth="1"/>
    <col min="6" max="16384" width="9.140625" style="1"/>
  </cols>
  <sheetData>
    <row r="9" spans="1:6" ht="44.25" customHeight="1" x14ac:dyDescent="0.25"/>
    <row r="10" spans="1:6" x14ac:dyDescent="0.25">
      <c r="B10" s="52" t="s">
        <v>64</v>
      </c>
      <c r="C10" s="52"/>
      <c r="D10" s="52"/>
      <c r="E10" s="52"/>
    </row>
    <row r="11" spans="1:6" ht="18.75" customHeight="1" x14ac:dyDescent="0.25">
      <c r="D11" s="6"/>
      <c r="E11" s="7"/>
    </row>
    <row r="12" spans="1:6" ht="20.25" x14ac:dyDescent="0.25">
      <c r="B12" s="49" t="s">
        <v>47</v>
      </c>
      <c r="C12" s="50"/>
      <c r="D12" s="50"/>
      <c r="E12" s="51"/>
    </row>
    <row r="13" spans="1:6" s="4" customFormat="1" ht="37.5" x14ac:dyDescent="0.2">
      <c r="B13" s="8" t="s">
        <v>0</v>
      </c>
      <c r="C13" s="9" t="s">
        <v>1</v>
      </c>
      <c r="D13" s="42" t="s">
        <v>60</v>
      </c>
      <c r="E13" s="42" t="s">
        <v>61</v>
      </c>
    </row>
    <row r="14" spans="1:6" ht="18.75" x14ac:dyDescent="0.25">
      <c r="B14" s="16" t="s">
        <v>3</v>
      </c>
      <c r="C14" s="31"/>
      <c r="D14" s="11"/>
      <c r="E14" s="11"/>
    </row>
    <row r="15" spans="1:6" s="3" customFormat="1" ht="18.75" x14ac:dyDescent="0.25">
      <c r="A15" s="1"/>
      <c r="B15" s="20" t="s">
        <v>45</v>
      </c>
      <c r="C15" s="32">
        <v>1</v>
      </c>
      <c r="D15" s="43">
        <v>79014</v>
      </c>
      <c r="E15" s="43">
        <f>C15*D15</f>
        <v>79014</v>
      </c>
      <c r="F15" s="1"/>
    </row>
    <row r="16" spans="1:6" s="3" customFormat="1" ht="18.75" x14ac:dyDescent="0.25">
      <c r="B16" s="16" t="s">
        <v>4</v>
      </c>
      <c r="C16" s="31"/>
      <c r="D16" s="43"/>
      <c r="E16" s="43"/>
    </row>
    <row r="17" spans="2:5" s="3" customFormat="1" ht="37.5" x14ac:dyDescent="0.25">
      <c r="B17" s="12" t="s">
        <v>22</v>
      </c>
      <c r="C17" s="40">
        <v>1</v>
      </c>
      <c r="D17" s="43">
        <v>88608</v>
      </c>
      <c r="E17" s="43">
        <f t="shared" ref="E17:E68" si="0">C17*D17</f>
        <v>88608</v>
      </c>
    </row>
    <row r="18" spans="2:5" s="3" customFormat="1" ht="37.5" x14ac:dyDescent="0.25">
      <c r="B18" s="28" t="s">
        <v>54</v>
      </c>
      <c r="C18" s="40">
        <v>0</v>
      </c>
      <c r="D18" s="43">
        <v>527787</v>
      </c>
      <c r="E18" s="43">
        <f t="shared" si="0"/>
        <v>0</v>
      </c>
    </row>
    <row r="19" spans="2:5" s="3" customFormat="1" ht="37.5" x14ac:dyDescent="0.25">
      <c r="B19" s="13" t="s">
        <v>24</v>
      </c>
      <c r="C19" s="40">
        <v>1</v>
      </c>
      <c r="D19" s="43">
        <v>84500</v>
      </c>
      <c r="E19" s="43">
        <f t="shared" si="0"/>
        <v>84500</v>
      </c>
    </row>
    <row r="20" spans="2:5" s="3" customFormat="1" ht="22.5" customHeight="1" x14ac:dyDescent="0.25">
      <c r="B20" s="12" t="s">
        <v>63</v>
      </c>
      <c r="C20" s="40">
        <v>15</v>
      </c>
      <c r="D20" s="43">
        <v>39000</v>
      </c>
      <c r="E20" s="43">
        <f t="shared" si="0"/>
        <v>585000</v>
      </c>
    </row>
    <row r="21" spans="2:5" s="3" customFormat="1" ht="18.75" x14ac:dyDescent="0.25">
      <c r="B21" s="28" t="s">
        <v>13</v>
      </c>
      <c r="C21" s="40">
        <v>1</v>
      </c>
      <c r="D21" s="43">
        <v>133850</v>
      </c>
      <c r="E21" s="43">
        <f t="shared" si="0"/>
        <v>133850</v>
      </c>
    </row>
    <row r="22" spans="2:5" s="3" customFormat="1" ht="18.75" x14ac:dyDescent="0.25">
      <c r="B22" s="28" t="s">
        <v>50</v>
      </c>
      <c r="C22" s="33">
        <v>30</v>
      </c>
      <c r="D22" s="43">
        <v>29360</v>
      </c>
      <c r="E22" s="43">
        <f t="shared" si="0"/>
        <v>880800</v>
      </c>
    </row>
    <row r="23" spans="2:5" s="3" customFormat="1" ht="18.75" x14ac:dyDescent="0.25">
      <c r="B23" s="20" t="s">
        <v>48</v>
      </c>
      <c r="C23" s="33">
        <v>1</v>
      </c>
      <c r="D23" s="43">
        <v>52640</v>
      </c>
      <c r="E23" s="43">
        <f t="shared" si="0"/>
        <v>52640</v>
      </c>
    </row>
    <row r="24" spans="2:5" s="3" customFormat="1" ht="37.5" x14ac:dyDescent="0.25">
      <c r="B24" s="20" t="s">
        <v>49</v>
      </c>
      <c r="C24" s="33">
        <v>1</v>
      </c>
      <c r="D24" s="43">
        <v>333860</v>
      </c>
      <c r="E24" s="43">
        <f t="shared" si="0"/>
        <v>333860</v>
      </c>
    </row>
    <row r="25" spans="2:5" ht="18.75" x14ac:dyDescent="0.25">
      <c r="B25" s="16" t="s">
        <v>5</v>
      </c>
      <c r="C25" s="31"/>
      <c r="D25" s="43"/>
      <c r="E25" s="43"/>
    </row>
    <row r="26" spans="2:5" s="3" customFormat="1" ht="18.75" x14ac:dyDescent="0.25">
      <c r="B26" s="12" t="s">
        <v>6</v>
      </c>
      <c r="C26" s="40">
        <v>1</v>
      </c>
      <c r="D26" s="43">
        <v>22770</v>
      </c>
      <c r="E26" s="43">
        <f t="shared" si="0"/>
        <v>22770</v>
      </c>
    </row>
    <row r="27" spans="2:5" s="3" customFormat="1" ht="18.75" x14ac:dyDescent="0.25">
      <c r="B27" s="12" t="s">
        <v>55</v>
      </c>
      <c r="C27" s="40">
        <v>1</v>
      </c>
      <c r="D27" s="43">
        <v>24300</v>
      </c>
      <c r="E27" s="43">
        <f t="shared" si="0"/>
        <v>24300</v>
      </c>
    </row>
    <row r="28" spans="2:5" s="3" customFormat="1" ht="18.75" x14ac:dyDescent="0.25">
      <c r="B28" s="12" t="s">
        <v>46</v>
      </c>
      <c r="C28" s="40">
        <v>1</v>
      </c>
      <c r="D28" s="43">
        <v>11810</v>
      </c>
      <c r="E28" s="43">
        <f t="shared" si="0"/>
        <v>11810</v>
      </c>
    </row>
    <row r="29" spans="2:5" s="3" customFormat="1" ht="18.75" x14ac:dyDescent="0.25">
      <c r="B29" s="12" t="s">
        <v>7</v>
      </c>
      <c r="C29" s="40">
        <v>1</v>
      </c>
      <c r="D29" s="43">
        <v>2431</v>
      </c>
      <c r="E29" s="43">
        <f t="shared" si="0"/>
        <v>2431</v>
      </c>
    </row>
    <row r="30" spans="2:5" s="3" customFormat="1" ht="18.75" x14ac:dyDescent="0.3">
      <c r="B30" s="27" t="s">
        <v>42</v>
      </c>
      <c r="C30" s="40">
        <v>1</v>
      </c>
      <c r="D30" s="43">
        <v>66625</v>
      </c>
      <c r="E30" s="43">
        <f t="shared" si="0"/>
        <v>66625</v>
      </c>
    </row>
    <row r="31" spans="2:5" s="3" customFormat="1" ht="18.75" x14ac:dyDescent="0.25">
      <c r="B31" s="12" t="s">
        <v>15</v>
      </c>
      <c r="C31" s="40">
        <v>1</v>
      </c>
      <c r="D31" s="43">
        <v>14128</v>
      </c>
      <c r="E31" s="43">
        <f t="shared" si="0"/>
        <v>14128</v>
      </c>
    </row>
    <row r="32" spans="2:5" s="3" customFormat="1" ht="18.75" x14ac:dyDescent="0.25">
      <c r="B32" s="12" t="s">
        <v>53</v>
      </c>
      <c r="C32" s="40">
        <v>1</v>
      </c>
      <c r="D32" s="43">
        <v>111125</v>
      </c>
      <c r="E32" s="43">
        <f t="shared" si="0"/>
        <v>111125</v>
      </c>
    </row>
    <row r="33" spans="2:5" s="3" customFormat="1" ht="18.75" x14ac:dyDescent="0.25">
      <c r="B33" s="12" t="s">
        <v>14</v>
      </c>
      <c r="C33" s="40">
        <v>1</v>
      </c>
      <c r="D33" s="43">
        <v>241100</v>
      </c>
      <c r="E33" s="43">
        <f t="shared" si="0"/>
        <v>241100</v>
      </c>
    </row>
    <row r="34" spans="2:5" s="3" customFormat="1" ht="18.75" x14ac:dyDescent="0.25">
      <c r="B34" s="37" t="s">
        <v>51</v>
      </c>
      <c r="C34" s="40">
        <v>1</v>
      </c>
      <c r="D34" s="43">
        <v>0</v>
      </c>
      <c r="E34" s="43">
        <f t="shared" si="0"/>
        <v>0</v>
      </c>
    </row>
    <row r="35" spans="2:5" s="3" customFormat="1" ht="18.75" x14ac:dyDescent="0.25">
      <c r="B35" s="12" t="s">
        <v>16</v>
      </c>
      <c r="C35" s="40">
        <v>1</v>
      </c>
      <c r="D35" s="43">
        <v>1076452</v>
      </c>
      <c r="E35" s="43">
        <f t="shared" si="0"/>
        <v>1076452</v>
      </c>
    </row>
    <row r="36" spans="2:5" s="3" customFormat="1" ht="37.5" x14ac:dyDescent="0.25">
      <c r="B36" s="37" t="s">
        <v>65</v>
      </c>
      <c r="C36" s="40">
        <v>1</v>
      </c>
      <c r="D36" s="43">
        <v>168181</v>
      </c>
      <c r="E36" s="43">
        <f t="shared" si="0"/>
        <v>168181</v>
      </c>
    </row>
    <row r="37" spans="2:5" s="3" customFormat="1" ht="18.75" x14ac:dyDescent="0.25">
      <c r="B37" s="28" t="s">
        <v>66</v>
      </c>
      <c r="C37" s="40">
        <v>1</v>
      </c>
      <c r="D37" s="43">
        <v>112788</v>
      </c>
      <c r="E37" s="43">
        <f t="shared" si="0"/>
        <v>112788</v>
      </c>
    </row>
    <row r="38" spans="2:5" s="3" customFormat="1" ht="18.75" x14ac:dyDescent="0.25">
      <c r="B38" s="12" t="s">
        <v>43</v>
      </c>
      <c r="C38" s="40">
        <v>2</v>
      </c>
      <c r="D38" s="43">
        <v>6890</v>
      </c>
      <c r="E38" s="43">
        <f t="shared" si="0"/>
        <v>13780</v>
      </c>
    </row>
    <row r="39" spans="2:5" s="3" customFormat="1" ht="18.75" x14ac:dyDescent="0.3">
      <c r="B39" s="38" t="s">
        <v>56</v>
      </c>
      <c r="C39" s="40">
        <v>1</v>
      </c>
      <c r="D39" s="44">
        <v>693625</v>
      </c>
      <c r="E39" s="43">
        <f t="shared" si="0"/>
        <v>693625</v>
      </c>
    </row>
    <row r="40" spans="2:5" ht="18.75" x14ac:dyDescent="0.25">
      <c r="B40" s="22" t="s">
        <v>25</v>
      </c>
      <c r="C40" s="31"/>
      <c r="D40" s="25"/>
      <c r="E40" s="43"/>
    </row>
    <row r="41" spans="2:5" ht="37.5" x14ac:dyDescent="0.25">
      <c r="B41" s="20" t="s">
        <v>26</v>
      </c>
      <c r="C41" s="40">
        <v>1</v>
      </c>
      <c r="D41" s="43">
        <v>46033</v>
      </c>
      <c r="E41" s="43">
        <f t="shared" si="0"/>
        <v>46033</v>
      </c>
    </row>
    <row r="42" spans="2:5" ht="37.5" x14ac:dyDescent="0.25">
      <c r="B42" s="20" t="s">
        <v>27</v>
      </c>
      <c r="C42" s="40">
        <v>1</v>
      </c>
      <c r="D42" s="43">
        <v>46033</v>
      </c>
      <c r="E42" s="43">
        <f t="shared" si="0"/>
        <v>46033</v>
      </c>
    </row>
    <row r="43" spans="2:5" ht="37.5" x14ac:dyDescent="0.25">
      <c r="B43" s="20" t="s">
        <v>28</v>
      </c>
      <c r="C43" s="40">
        <v>1</v>
      </c>
      <c r="D43" s="43">
        <v>46033</v>
      </c>
      <c r="E43" s="43">
        <f t="shared" si="0"/>
        <v>46033</v>
      </c>
    </row>
    <row r="44" spans="2:5" ht="37.5" x14ac:dyDescent="0.25">
      <c r="B44" s="20" t="s">
        <v>29</v>
      </c>
      <c r="C44" s="40">
        <v>1</v>
      </c>
      <c r="D44" s="43">
        <v>46033</v>
      </c>
      <c r="E44" s="43">
        <f t="shared" si="0"/>
        <v>46033</v>
      </c>
    </row>
    <row r="45" spans="2:5" ht="37.5" x14ac:dyDescent="0.25">
      <c r="B45" s="20" t="s">
        <v>30</v>
      </c>
      <c r="C45" s="40">
        <v>1</v>
      </c>
      <c r="D45" s="43">
        <v>46033</v>
      </c>
      <c r="E45" s="43">
        <f t="shared" si="0"/>
        <v>46033</v>
      </c>
    </row>
    <row r="46" spans="2:5" ht="37.5" x14ac:dyDescent="0.25">
      <c r="B46" s="20" t="s">
        <v>31</v>
      </c>
      <c r="C46" s="40">
        <v>1</v>
      </c>
      <c r="D46" s="43">
        <v>46033</v>
      </c>
      <c r="E46" s="43">
        <f t="shared" si="0"/>
        <v>46033</v>
      </c>
    </row>
    <row r="47" spans="2:5" ht="37.5" x14ac:dyDescent="0.25">
      <c r="B47" s="20" t="s">
        <v>32</v>
      </c>
      <c r="C47" s="40">
        <v>1</v>
      </c>
      <c r="D47" s="43">
        <v>46033</v>
      </c>
      <c r="E47" s="43">
        <f t="shared" si="0"/>
        <v>46033</v>
      </c>
    </row>
    <row r="48" spans="2:5" ht="37.5" x14ac:dyDescent="0.25">
      <c r="B48" s="20" t="s">
        <v>33</v>
      </c>
      <c r="C48" s="40">
        <v>1</v>
      </c>
      <c r="D48" s="43">
        <v>56485</v>
      </c>
      <c r="E48" s="43">
        <f t="shared" si="0"/>
        <v>56485</v>
      </c>
    </row>
    <row r="49" spans="2:6" ht="37.5" x14ac:dyDescent="0.25">
      <c r="B49" s="20" t="s">
        <v>34</v>
      </c>
      <c r="C49" s="40">
        <v>1</v>
      </c>
      <c r="D49" s="43">
        <v>17784</v>
      </c>
      <c r="E49" s="43">
        <f t="shared" si="0"/>
        <v>17784</v>
      </c>
    </row>
    <row r="50" spans="2:6" ht="18.75" x14ac:dyDescent="0.25">
      <c r="B50" s="22" t="s">
        <v>8</v>
      </c>
      <c r="C50" s="31"/>
      <c r="D50" s="43">
        <v>0</v>
      </c>
      <c r="E50" s="43"/>
    </row>
    <row r="51" spans="2:6" ht="37.5" x14ac:dyDescent="0.25">
      <c r="B51" s="21" t="s">
        <v>35</v>
      </c>
      <c r="C51" s="40">
        <v>1</v>
      </c>
      <c r="D51" s="43">
        <v>138775</v>
      </c>
      <c r="E51" s="43">
        <f t="shared" si="0"/>
        <v>138775</v>
      </c>
    </row>
    <row r="52" spans="2:6" ht="18.75" x14ac:dyDescent="0.3">
      <c r="B52" s="26" t="s">
        <v>37</v>
      </c>
      <c r="C52" s="41">
        <v>0</v>
      </c>
      <c r="D52" s="43">
        <v>8268</v>
      </c>
      <c r="E52" s="43">
        <f t="shared" si="0"/>
        <v>0</v>
      </c>
    </row>
    <row r="53" spans="2:6" ht="18.75" x14ac:dyDescent="0.3">
      <c r="B53" s="26" t="s">
        <v>38</v>
      </c>
      <c r="C53" s="41">
        <v>0</v>
      </c>
      <c r="D53" s="43">
        <v>22633</v>
      </c>
      <c r="E53" s="43">
        <f t="shared" si="0"/>
        <v>0</v>
      </c>
    </row>
    <row r="54" spans="2:6" ht="18.75" x14ac:dyDescent="0.3">
      <c r="B54" s="26" t="s">
        <v>39</v>
      </c>
      <c r="C54" s="41">
        <v>0</v>
      </c>
      <c r="D54" s="43">
        <v>22633</v>
      </c>
      <c r="E54" s="43">
        <f t="shared" si="0"/>
        <v>0</v>
      </c>
    </row>
    <row r="55" spans="2:6" ht="18.75" x14ac:dyDescent="0.3">
      <c r="B55" s="26" t="s">
        <v>40</v>
      </c>
      <c r="C55" s="41">
        <v>0</v>
      </c>
      <c r="D55" s="43">
        <v>45266</v>
      </c>
      <c r="E55" s="43">
        <f t="shared" si="0"/>
        <v>0</v>
      </c>
    </row>
    <row r="56" spans="2:6" ht="18.75" x14ac:dyDescent="0.3">
      <c r="B56" s="26" t="s">
        <v>41</v>
      </c>
      <c r="C56" s="41">
        <v>0</v>
      </c>
      <c r="D56" s="43">
        <v>35074</v>
      </c>
      <c r="E56" s="43">
        <f t="shared" si="0"/>
        <v>0</v>
      </c>
    </row>
    <row r="57" spans="2:6" ht="18.75" x14ac:dyDescent="0.3">
      <c r="B57" s="26" t="s">
        <v>36</v>
      </c>
      <c r="C57" s="41">
        <v>0</v>
      </c>
      <c r="D57" s="43">
        <v>45266</v>
      </c>
      <c r="E57" s="43">
        <f t="shared" si="0"/>
        <v>0</v>
      </c>
    </row>
    <row r="58" spans="2:6" ht="18.75" x14ac:dyDescent="0.25">
      <c r="B58" s="22" t="s">
        <v>9</v>
      </c>
      <c r="C58" s="31"/>
      <c r="D58" s="43">
        <v>0</v>
      </c>
      <c r="E58" s="43"/>
    </row>
    <row r="59" spans="2:6" ht="18.75" x14ac:dyDescent="0.3">
      <c r="B59" s="21" t="s">
        <v>17</v>
      </c>
      <c r="C59" s="31">
        <v>1</v>
      </c>
      <c r="D59" s="44">
        <v>3224</v>
      </c>
      <c r="E59" s="43">
        <f t="shared" si="0"/>
        <v>3224</v>
      </c>
    </row>
    <row r="60" spans="2:6" s="3" customFormat="1" ht="18.75" x14ac:dyDescent="0.25">
      <c r="B60" s="23" t="s">
        <v>18</v>
      </c>
      <c r="C60" s="40">
        <v>3</v>
      </c>
      <c r="D60" s="43">
        <v>161.20000000000002</v>
      </c>
      <c r="E60" s="43">
        <f t="shared" si="0"/>
        <v>483.6</v>
      </c>
      <c r="F60" s="1"/>
    </row>
    <row r="61" spans="2:6" s="3" customFormat="1" ht="18.75" x14ac:dyDescent="0.3">
      <c r="B61" s="20" t="s">
        <v>12</v>
      </c>
      <c r="C61" s="40">
        <v>1</v>
      </c>
      <c r="D61" s="44">
        <v>2429.7000000000003</v>
      </c>
      <c r="E61" s="43">
        <f t="shared" si="0"/>
        <v>2429.7000000000003</v>
      </c>
      <c r="F61" s="1"/>
    </row>
    <row r="62" spans="2:6" s="3" customFormat="1" ht="18.75" x14ac:dyDescent="0.25">
      <c r="B62" s="23" t="s">
        <v>21</v>
      </c>
      <c r="C62" s="40">
        <v>4</v>
      </c>
      <c r="D62" s="43">
        <v>1027</v>
      </c>
      <c r="E62" s="43">
        <f t="shared" si="0"/>
        <v>4108</v>
      </c>
      <c r="F62" s="1"/>
    </row>
    <row r="63" spans="2:6" ht="18.75" x14ac:dyDescent="0.25">
      <c r="B63" s="20" t="s">
        <v>19</v>
      </c>
      <c r="C63" s="40">
        <v>2</v>
      </c>
      <c r="D63" s="43">
        <v>312</v>
      </c>
      <c r="E63" s="43">
        <f t="shared" si="0"/>
        <v>624</v>
      </c>
    </row>
    <row r="64" spans="2:6" ht="18.75" x14ac:dyDescent="0.25">
      <c r="B64" s="24" t="s">
        <v>52</v>
      </c>
      <c r="C64" s="40">
        <v>3</v>
      </c>
      <c r="D64" s="43">
        <v>481</v>
      </c>
      <c r="E64" s="43">
        <f t="shared" si="0"/>
        <v>1443</v>
      </c>
    </row>
    <row r="65" spans="2:5" ht="18.75" x14ac:dyDescent="0.25">
      <c r="B65" s="24" t="s">
        <v>20</v>
      </c>
      <c r="C65" s="40">
        <v>100</v>
      </c>
      <c r="D65" s="43">
        <v>29.900000000000002</v>
      </c>
      <c r="E65" s="43">
        <f t="shared" si="0"/>
        <v>2990</v>
      </c>
    </row>
    <row r="66" spans="2:5" ht="18.75" x14ac:dyDescent="0.25">
      <c r="B66" s="39" t="s">
        <v>57</v>
      </c>
      <c r="C66" s="40"/>
      <c r="D66" s="29">
        <v>0</v>
      </c>
      <c r="E66" s="43"/>
    </row>
    <row r="67" spans="2:5" ht="18.75" x14ac:dyDescent="0.3">
      <c r="B67" s="21" t="s">
        <v>58</v>
      </c>
      <c r="C67" s="40">
        <v>0</v>
      </c>
      <c r="D67" s="44">
        <v>13767</v>
      </c>
      <c r="E67" s="43">
        <f t="shared" si="0"/>
        <v>0</v>
      </c>
    </row>
    <row r="68" spans="2:5" ht="18.75" x14ac:dyDescent="0.3">
      <c r="B68" s="28" t="s">
        <v>59</v>
      </c>
      <c r="C68" s="40">
        <v>0</v>
      </c>
      <c r="D68" s="44">
        <v>16029</v>
      </c>
      <c r="E68" s="43">
        <f t="shared" si="0"/>
        <v>0</v>
      </c>
    </row>
    <row r="69" spans="2:5" ht="18.75" x14ac:dyDescent="0.25">
      <c r="B69" s="16" t="s">
        <v>10</v>
      </c>
      <c r="C69" s="31"/>
      <c r="D69" s="11">
        <v>0</v>
      </c>
      <c r="E69" s="43"/>
    </row>
    <row r="70" spans="2:5" ht="18.75" x14ac:dyDescent="0.25">
      <c r="B70" s="28" t="s">
        <v>23</v>
      </c>
      <c r="C70" s="34">
        <v>1</v>
      </c>
      <c r="D70" s="43">
        <v>129844</v>
      </c>
      <c r="E70" s="43">
        <f t="shared" ref="E70" si="1">C70*D70</f>
        <v>129844</v>
      </c>
    </row>
    <row r="71" spans="2:5" ht="18.75" x14ac:dyDescent="0.25">
      <c r="B71" s="28" t="s">
        <v>44</v>
      </c>
      <c r="C71" s="34">
        <v>1</v>
      </c>
      <c r="D71" s="43">
        <v>91143</v>
      </c>
      <c r="E71" s="43">
        <f t="shared" ref="E71:E73" si="2">C71*D71</f>
        <v>91143</v>
      </c>
    </row>
    <row r="72" spans="2:5" ht="18.75" x14ac:dyDescent="0.25">
      <c r="B72" s="28" t="s">
        <v>62</v>
      </c>
      <c r="C72" s="34">
        <v>0</v>
      </c>
      <c r="D72" s="43">
        <v>2795</v>
      </c>
      <c r="E72" s="43">
        <f t="shared" si="2"/>
        <v>0</v>
      </c>
    </row>
    <row r="73" spans="2:5" ht="18.75" x14ac:dyDescent="0.25">
      <c r="B73" s="28" t="s">
        <v>11</v>
      </c>
      <c r="C73" s="34">
        <v>1</v>
      </c>
      <c r="D73" s="43">
        <v>127985</v>
      </c>
      <c r="E73" s="43">
        <f t="shared" si="2"/>
        <v>127985</v>
      </c>
    </row>
    <row r="74" spans="2:5" ht="18.75" x14ac:dyDescent="0.25">
      <c r="B74" s="14" t="s">
        <v>2</v>
      </c>
      <c r="C74" s="32"/>
      <c r="D74" s="15"/>
      <c r="E74" s="45">
        <f>SUM(E15:E73)</f>
        <v>5696936.2999999998</v>
      </c>
    </row>
    <row r="75" spans="2:5" ht="18.75" x14ac:dyDescent="0.25">
      <c r="B75" s="17"/>
      <c r="C75" s="35"/>
      <c r="D75" s="18"/>
      <c r="E75" s="18"/>
    </row>
    <row r="76" spans="2:5" s="19" customFormat="1" thickBot="1" x14ac:dyDescent="0.25">
      <c r="C76" s="4"/>
    </row>
    <row r="77" spans="2:5" ht="16.5" thickBot="1" x14ac:dyDescent="0.3">
      <c r="B77" s="46"/>
      <c r="C77" s="47"/>
      <c r="D77" s="47"/>
      <c r="E77" s="48"/>
    </row>
    <row r="78" spans="2:5" s="3" customFormat="1" ht="27.95" customHeight="1" x14ac:dyDescent="0.25">
      <c r="C78" s="36"/>
    </row>
    <row r="79" spans="2:5" ht="15.75" x14ac:dyDescent="0.25">
      <c r="B79" s="10"/>
      <c r="C79" s="36"/>
      <c r="D79" s="3"/>
      <c r="E79" s="3"/>
    </row>
  </sheetData>
  <sortState xmlns:xlrd2="http://schemas.microsoft.com/office/spreadsheetml/2017/richdata2" ref="A15:F15">
    <sortCondition ref="B15"/>
  </sortState>
  <mergeCells count="3">
    <mergeCell ref="B77:E77"/>
    <mergeCell ref="B12:E12"/>
    <mergeCell ref="B10:E10"/>
  </mergeCells>
  <pageMargins left="0.51181102362204722" right="0.51181102362204722" top="0.43307086614173229" bottom="0.43307086614173229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2023-02-17T10:15:51Z</cp:lastPrinted>
  <dcterms:created xsi:type="dcterms:W3CDTF">2018-12-15T12:25:48Z</dcterms:created>
  <dcterms:modified xsi:type="dcterms:W3CDTF">2026-08-17T07:24:02Z</dcterms:modified>
</cp:coreProperties>
</file>