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13_ncr:1_{0F56680B-6718-41E4-8485-4ACD783C4505}" xr6:coauthVersionLast="47" xr6:coauthVersionMax="47" xr10:uidLastSave="{00000000-0000-0000-0000-000000000000}"/>
  <bookViews>
    <workbookView showHorizontalScroll="0" showVerticalScroll="0" showSheetTabs="0" xWindow="1560" yWindow="870" windowWidth="14430" windowHeight="14730" xr2:uid="{00000000-000D-0000-FFFF-FFFF00000000}"/>
  </bookViews>
  <sheets>
    <sheet name="МА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01" i="1" l="1"/>
  <c r="E102" i="1"/>
  <c r="E103" i="1"/>
  <c r="E100" i="1" l="1"/>
  <c r="E15" i="1"/>
  <c r="E104" i="1" l="1"/>
</calcChain>
</file>

<file path=xl/sharedStrings.xml><?xml version="1.0" encoding="utf-8"?>
<sst xmlns="http://schemas.openxmlformats.org/spreadsheetml/2006/main" count="99" uniqueCount="99">
  <si>
    <t>Наименование</t>
  </si>
  <si>
    <t xml:space="preserve">Кол-во </t>
  </si>
  <si>
    <t>ИТОГО СУММА:</t>
  </si>
  <si>
    <t>Электронные издания</t>
  </si>
  <si>
    <t>Мебель для кабинета</t>
  </si>
  <si>
    <t>Технические средства обучения</t>
  </si>
  <si>
    <t xml:space="preserve">Web-камера </t>
  </si>
  <si>
    <t>Коврик для мыши</t>
  </si>
  <si>
    <t>Печатные пособия, стенды и таблицы</t>
  </si>
  <si>
    <t>Дополнительное оборудование</t>
  </si>
  <si>
    <t>Затраты по доставке, обучению и монтажу</t>
  </si>
  <si>
    <t>Монтажные работы</t>
  </si>
  <si>
    <t>Корзина для мусора</t>
  </si>
  <si>
    <t xml:space="preserve">Стол линейный с приставной тумбой </t>
  </si>
  <si>
    <t>МФУ А-4 лазерное ч/б</t>
  </si>
  <si>
    <t>Микрофонно-телефонная гарнитура</t>
  </si>
  <si>
    <t xml:space="preserve">Панель интерактивная 75" </t>
  </si>
  <si>
    <t>Бумага для ксерокса А-4 500л</t>
  </si>
  <si>
    <t>Губка для маркерной доски</t>
  </si>
  <si>
    <t xml:space="preserve">Магниты для маркерной доски 12шт d.30 </t>
  </si>
  <si>
    <t>Мел белый школьный</t>
  </si>
  <si>
    <t>Магнит неодимовый с крючком Е-16 (М4)</t>
  </si>
  <si>
    <t xml:space="preserve">Доска мел+маркер настенная трехстворчатая 100x300см </t>
  </si>
  <si>
    <t>Доставка оборудования</t>
  </si>
  <si>
    <t xml:space="preserve">Кресло сетчатая спинка серая на роликах с подлокотниками  </t>
  </si>
  <si>
    <t xml:space="preserve">Стул полипропилен </t>
  </si>
  <si>
    <t xml:space="preserve">Системный блок i3, без ПО </t>
  </si>
  <si>
    <t xml:space="preserve">Крышка для лотков </t>
  </si>
  <si>
    <t>КАБИНЕТ МАТЕМАТИКИ</t>
  </si>
  <si>
    <t>Пособия общего назначения</t>
  </si>
  <si>
    <t xml:space="preserve">Набор из 5 классных чертежных инструментов </t>
  </si>
  <si>
    <t>Пособия демонстрационные</t>
  </si>
  <si>
    <t xml:space="preserve">Клинометр </t>
  </si>
  <si>
    <t>Конструктор плоских фигур</t>
  </si>
  <si>
    <t>Набор для исследования законов вероятности</t>
  </si>
  <si>
    <t>Набор для сборки геометрических тел с сечением демонстрационный</t>
  </si>
  <si>
    <t>Набор Дробные части квадрата</t>
  </si>
  <si>
    <t>Набор Дробные части круга</t>
  </si>
  <si>
    <t>Счетчик расстояний с ручкой</t>
  </si>
  <si>
    <t>Пособия лабораторные</t>
  </si>
  <si>
    <t>Геоборд 11х11</t>
  </si>
  <si>
    <t>Набор геометрических фигур раздаточный</t>
  </si>
  <si>
    <t>Комплект портретов математиков в рамке (8 штук)</t>
  </si>
  <si>
    <t xml:space="preserve">Стенд Математика Основные формулы 0,7х1м КАЗ  </t>
  </si>
  <si>
    <t xml:space="preserve">Стенд Математика вокруг нас 0,7х1м КАЗ </t>
  </si>
  <si>
    <t>Стенд Математика Планиметрия 0,7х1м  КАЗ</t>
  </si>
  <si>
    <t>Стенд Математика Стереометрия 0,7х1м КАЗ</t>
  </si>
  <si>
    <t>Стенд Математика Тригонометрические формулы 0,7х1м КАЗ</t>
  </si>
  <si>
    <t xml:space="preserve">Стенд Математика Основные формулы 0,7х1м РУС  </t>
  </si>
  <si>
    <t xml:space="preserve">Стенд Математика вокруг нас 0,7х1м РУС </t>
  </si>
  <si>
    <t xml:space="preserve">Стенд Математика Планиметрия 0,7х1м РУС  </t>
  </si>
  <si>
    <t xml:space="preserve">Стенд Математика Стереометрия 0,7х1м РУС </t>
  </si>
  <si>
    <t xml:space="preserve">Стенд Математика Тригонометрические формулы 0,7х1м РУС  </t>
  </si>
  <si>
    <t xml:space="preserve">Набор геометрических фигур с развертками   8х2шт 7см цветные </t>
  </si>
  <si>
    <t xml:space="preserve">Датчик температуры для калькулятора </t>
  </si>
  <si>
    <t xml:space="preserve">Калькулятор графический </t>
  </si>
  <si>
    <t>Маршрутизатор</t>
  </si>
  <si>
    <t>Сетевой фильтр 5 розеток, 5м</t>
  </si>
  <si>
    <t>Адаптер для мини-USB/USB A к датчику температуры</t>
  </si>
  <si>
    <t>Комплект "Оси координат"</t>
  </si>
  <si>
    <t>Модель-аппликация "Множества"</t>
  </si>
  <si>
    <t>Модель-аппликация "Числовая прямая"</t>
  </si>
  <si>
    <t xml:space="preserve">Набор геометрических фигур демонстрационный (5 штук) </t>
  </si>
  <si>
    <t>Прибор для демонстрации сложения колебаний</t>
  </si>
  <si>
    <t xml:space="preserve">Модель штангенциркуля пластиковая </t>
  </si>
  <si>
    <t>Командировочные расходы</t>
  </si>
  <si>
    <t xml:space="preserve">Набор для построения стержневых геометрических фигур 170 частей </t>
  </si>
  <si>
    <t>Штатив лабораторный комбинированный</t>
  </si>
  <si>
    <t>ПО Science Learning Math</t>
  </si>
  <si>
    <t>Программное обеспечение TI-SmartView™</t>
  </si>
  <si>
    <t xml:space="preserve">Клавиатура+мышь проводные </t>
  </si>
  <si>
    <t>Цифровая лаборатория по математике с графическим калькулятором</t>
  </si>
  <si>
    <t>Маркер по доске (набор 4 шт)</t>
  </si>
  <si>
    <t>Книга Математика в реальном мире с Vernier</t>
  </si>
  <si>
    <t xml:space="preserve">Доска меловая настенная лакированная поверхность 100x170см </t>
  </si>
  <si>
    <t>Тумба под классную доску</t>
  </si>
  <si>
    <t xml:space="preserve">Шкаф модульный 3600мм с отделами для одежды и плакатов </t>
  </si>
  <si>
    <t>Картридж-тонер для ч/б МФУ</t>
  </si>
  <si>
    <t>Планшет 11" 8/128Гб</t>
  </si>
  <si>
    <t>ПО Win Pro 11 Upgrade</t>
  </si>
  <si>
    <t xml:space="preserve">Набор геометрических фигур для измерения объема (5 штук) </t>
  </si>
  <si>
    <t>Плакаты Графики функций 60х90см 10 шт.</t>
  </si>
  <si>
    <t>Плакаты Математика 5-6 класс 60х90см 9 шт.</t>
  </si>
  <si>
    <t>Плакаты Математика 7-11 класс 60х90см 18 шт.</t>
  </si>
  <si>
    <t>Плакаты Тригонометрические функции 60х90см 8 шт.</t>
  </si>
  <si>
    <t>Плакаты Векторы 60х90см 6 шт.</t>
  </si>
  <si>
    <t>Цена ОПТ</t>
  </si>
  <si>
    <t>Сумма ОПТ</t>
  </si>
  <si>
    <t>Монтаж линолеум,  кв.м</t>
  </si>
  <si>
    <t xml:space="preserve">Лоток пластиковый 312*427*75 </t>
  </si>
  <si>
    <t xml:space="preserve">Лоток пластиковый 312*430*225 </t>
  </si>
  <si>
    <t>Монитор 23,8" белый</t>
  </si>
  <si>
    <t>Стол ученический 2-местный лабораторный</t>
  </si>
  <si>
    <t>ПО Office LTSC Professional Plus (постоянный ключ)</t>
  </si>
  <si>
    <t>12 марта 2026 года</t>
  </si>
  <si>
    <t>Акустическая система 2.0   6Вт</t>
  </si>
  <si>
    <t>Документ-камера</t>
  </si>
  <si>
    <t xml:space="preserve">КОНТАКТЫ:  +7 705 318 99 22, +7 705 282 56 99, e-mail: shmirkz@mail.ru </t>
  </si>
  <si>
    <t xml:space="preserve">С уважением, Директор ТОО  	                                                                      Елена Сергеевна Клюпа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</si>
</sst>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2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ahoma"/>
      <family val="2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horizontal="left"/>
    </xf>
    <xf numFmtId="0" fontId="6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15" fillId="0" borderId="1" xfId="0" applyNumberFormat="1" applyFont="1" applyBorder="1"/>
    <xf numFmtId="0" fontId="13" fillId="0" borderId="1" xfId="0" applyFont="1" applyBorder="1" applyAlignment="1">
      <alignment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5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98</xdr:row>
      <xdr:rowOff>0</xdr:rowOff>
    </xdr:from>
    <xdr:ext cx="76200" cy="235324"/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EF91B408-1FD7-46E0-BD97-700751F88DB2}"/>
            </a:ext>
          </a:extLst>
        </xdr:cNvPr>
        <xdr:cNvSpPr txBox="1">
          <a:spLocks noChangeArrowheads="1"/>
        </xdr:cNvSpPr>
      </xdr:nvSpPr>
      <xdr:spPr bwMode="auto">
        <a:xfrm>
          <a:off x="409575" y="374523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98</xdr:row>
      <xdr:rowOff>0</xdr:rowOff>
    </xdr:from>
    <xdr:ext cx="76200" cy="235324"/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E56817F7-6BAC-49DE-B9C4-BAE0312E4EF8}"/>
            </a:ext>
          </a:extLst>
        </xdr:cNvPr>
        <xdr:cNvSpPr txBox="1">
          <a:spLocks noChangeArrowheads="1"/>
        </xdr:cNvSpPr>
      </xdr:nvSpPr>
      <xdr:spPr bwMode="auto">
        <a:xfrm>
          <a:off x="409575" y="374523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98</xdr:row>
      <xdr:rowOff>0</xdr:rowOff>
    </xdr:from>
    <xdr:ext cx="76200" cy="235324"/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8025AB09-CAA0-4DAA-ABCA-1BDAB7100990}"/>
            </a:ext>
          </a:extLst>
        </xdr:cNvPr>
        <xdr:cNvSpPr txBox="1">
          <a:spLocks noChangeArrowheads="1"/>
        </xdr:cNvSpPr>
      </xdr:nvSpPr>
      <xdr:spPr bwMode="auto">
        <a:xfrm>
          <a:off x="409575" y="374523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98</xdr:row>
      <xdr:rowOff>0</xdr:rowOff>
    </xdr:from>
    <xdr:ext cx="76200" cy="235324"/>
    <xdr:sp macro="" textlink="">
      <xdr:nvSpPr>
        <xdr:cNvPr id="7" name="Text Box 14">
          <a:extLst>
            <a:ext uri="{FF2B5EF4-FFF2-40B4-BE49-F238E27FC236}">
              <a16:creationId xmlns:a16="http://schemas.microsoft.com/office/drawing/2014/main" id="{353AE206-8DCB-441D-B751-F74B110540DE}"/>
            </a:ext>
          </a:extLst>
        </xdr:cNvPr>
        <xdr:cNvSpPr txBox="1">
          <a:spLocks noChangeArrowheads="1"/>
        </xdr:cNvSpPr>
      </xdr:nvSpPr>
      <xdr:spPr bwMode="auto">
        <a:xfrm>
          <a:off x="409575" y="374523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98</xdr:row>
      <xdr:rowOff>0</xdr:rowOff>
    </xdr:from>
    <xdr:ext cx="76200" cy="235324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ABDFB91B-43FE-4CF6-B050-2C795E62D83B}"/>
            </a:ext>
          </a:extLst>
        </xdr:cNvPr>
        <xdr:cNvSpPr txBox="1">
          <a:spLocks noChangeArrowheads="1"/>
        </xdr:cNvSpPr>
      </xdr:nvSpPr>
      <xdr:spPr bwMode="auto">
        <a:xfrm>
          <a:off x="409575" y="374523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98</xdr:row>
      <xdr:rowOff>0</xdr:rowOff>
    </xdr:from>
    <xdr:ext cx="76200" cy="235324"/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251F9850-3DF2-408C-88C9-63CAA8CB73ED}"/>
            </a:ext>
          </a:extLst>
        </xdr:cNvPr>
        <xdr:cNvSpPr txBox="1">
          <a:spLocks noChangeArrowheads="1"/>
        </xdr:cNvSpPr>
      </xdr:nvSpPr>
      <xdr:spPr bwMode="auto">
        <a:xfrm>
          <a:off x="409575" y="374523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0</xdr:colOff>
      <xdr:row>1</xdr:row>
      <xdr:rowOff>0</xdr:rowOff>
    </xdr:from>
    <xdr:to>
      <xdr:col>4</xdr:col>
      <xdr:colOff>1241561</xdr:colOff>
      <xdr:row>8</xdr:row>
      <xdr:rowOff>221512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BB6B042-5E5D-47A7-9F86-F2A42CCB7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797" y="188285"/>
          <a:ext cx="6801502" cy="153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9:F110"/>
  <sheetViews>
    <sheetView tabSelected="1" topLeftCell="A94" zoomScale="86" zoomScaleNormal="86" workbookViewId="0">
      <selection activeCell="E116" sqref="E116"/>
    </sheetView>
  </sheetViews>
  <sheetFormatPr defaultColWidth="9.140625" defaultRowHeight="15" x14ac:dyDescent="0.25"/>
  <cols>
    <col min="1" max="1" width="6.140625" style="1" customWidth="1"/>
    <col min="2" max="2" width="59" style="2" customWidth="1"/>
    <col min="3" max="3" width="7.7109375" style="28" customWidth="1"/>
    <col min="4" max="4" width="16.85546875" style="5" customWidth="1"/>
    <col min="5" max="5" width="18.7109375" style="5" customWidth="1"/>
    <col min="6" max="16384" width="9.140625" style="1"/>
  </cols>
  <sheetData>
    <row r="9" spans="2:5" ht="43.5" customHeight="1" x14ac:dyDescent="0.25"/>
    <row r="10" spans="2:5" x14ac:dyDescent="0.25">
      <c r="B10" s="50" t="s">
        <v>94</v>
      </c>
      <c r="C10" s="50"/>
      <c r="D10" s="50"/>
      <c r="E10" s="50"/>
    </row>
    <row r="11" spans="2:5" ht="18.75" customHeight="1" x14ac:dyDescent="0.25">
      <c r="D11" s="6"/>
      <c r="E11" s="7"/>
    </row>
    <row r="12" spans="2:5" ht="20.25" x14ac:dyDescent="0.25">
      <c r="B12" s="47" t="s">
        <v>28</v>
      </c>
      <c r="C12" s="48"/>
      <c r="D12" s="48"/>
      <c r="E12" s="49"/>
    </row>
    <row r="13" spans="2:5" s="4" customFormat="1" ht="37.5" x14ac:dyDescent="0.2">
      <c r="B13" s="9" t="s">
        <v>0</v>
      </c>
      <c r="C13" s="10" t="s">
        <v>1</v>
      </c>
      <c r="D13" s="39" t="s">
        <v>86</v>
      </c>
      <c r="E13" s="39" t="s">
        <v>87</v>
      </c>
    </row>
    <row r="14" spans="2:5" ht="19.5" customHeight="1" x14ac:dyDescent="0.25">
      <c r="B14" s="16" t="s">
        <v>3</v>
      </c>
      <c r="C14" s="38"/>
      <c r="D14" s="12"/>
      <c r="E14" s="12"/>
    </row>
    <row r="15" spans="2:5" s="3" customFormat="1" ht="18.75" x14ac:dyDescent="0.25">
      <c r="B15" s="20" t="s">
        <v>68</v>
      </c>
      <c r="C15" s="30">
        <v>1</v>
      </c>
      <c r="D15" s="40">
        <v>78300</v>
      </c>
      <c r="E15" s="40">
        <f>C15*D15</f>
        <v>78300</v>
      </c>
    </row>
    <row r="16" spans="2:5" s="3" customFormat="1" ht="18.75" x14ac:dyDescent="0.25">
      <c r="B16" s="16" t="s">
        <v>4</v>
      </c>
      <c r="C16" s="38"/>
      <c r="D16" s="40"/>
      <c r="E16" s="40">
        <f t="shared" ref="E16:E79" si="0">C16*D16</f>
        <v>0</v>
      </c>
    </row>
    <row r="17" spans="2:5" s="3" customFormat="1" ht="37.5" x14ac:dyDescent="0.25">
      <c r="B17" s="13" t="s">
        <v>22</v>
      </c>
      <c r="C17" s="29">
        <v>1</v>
      </c>
      <c r="D17" s="40">
        <v>68160</v>
      </c>
      <c r="E17" s="40">
        <f t="shared" si="0"/>
        <v>68160</v>
      </c>
    </row>
    <row r="18" spans="2:5" s="3" customFormat="1" ht="37.5" x14ac:dyDescent="0.25">
      <c r="B18" s="27" t="s">
        <v>74</v>
      </c>
      <c r="C18" s="29">
        <v>0</v>
      </c>
      <c r="D18" s="40">
        <v>54780</v>
      </c>
      <c r="E18" s="40">
        <f t="shared" si="0"/>
        <v>0</v>
      </c>
    </row>
    <row r="19" spans="2:5" s="3" customFormat="1" ht="37.5" x14ac:dyDescent="0.25">
      <c r="B19" s="14" t="s">
        <v>24</v>
      </c>
      <c r="C19" s="29">
        <v>1</v>
      </c>
      <c r="D19" s="40">
        <v>51700</v>
      </c>
      <c r="E19" s="40">
        <f t="shared" si="0"/>
        <v>51700</v>
      </c>
    </row>
    <row r="20" spans="2:5" s="3" customFormat="1" ht="18.75" x14ac:dyDescent="0.25">
      <c r="B20" s="13" t="s">
        <v>13</v>
      </c>
      <c r="C20" s="29">
        <v>1</v>
      </c>
      <c r="D20" s="40">
        <v>133850</v>
      </c>
      <c r="E20" s="40">
        <f t="shared" si="0"/>
        <v>133850</v>
      </c>
    </row>
    <row r="21" spans="2:5" s="3" customFormat="1" ht="18.75" x14ac:dyDescent="0.25">
      <c r="B21" s="20" t="s">
        <v>92</v>
      </c>
      <c r="C21" s="29">
        <v>15</v>
      </c>
      <c r="D21" s="40">
        <v>73690</v>
      </c>
      <c r="E21" s="40">
        <f t="shared" si="0"/>
        <v>1105350</v>
      </c>
    </row>
    <row r="22" spans="2:5" s="3" customFormat="1" ht="18.75" x14ac:dyDescent="0.25">
      <c r="B22" s="13" t="s">
        <v>25</v>
      </c>
      <c r="C22" s="29">
        <v>30</v>
      </c>
      <c r="D22" s="40">
        <v>29360</v>
      </c>
      <c r="E22" s="40">
        <f t="shared" si="0"/>
        <v>880800</v>
      </c>
    </row>
    <row r="23" spans="2:5" s="3" customFormat="1" ht="18.75" x14ac:dyDescent="0.25">
      <c r="B23" s="20" t="s">
        <v>75</v>
      </c>
      <c r="C23" s="31">
        <v>1</v>
      </c>
      <c r="D23" s="40">
        <v>52640</v>
      </c>
      <c r="E23" s="40">
        <f t="shared" si="0"/>
        <v>52640</v>
      </c>
    </row>
    <row r="24" spans="2:5" s="3" customFormat="1" ht="37.5" x14ac:dyDescent="0.25">
      <c r="B24" s="20" t="s">
        <v>76</v>
      </c>
      <c r="C24" s="31">
        <v>1</v>
      </c>
      <c r="D24" s="40">
        <v>449660</v>
      </c>
      <c r="E24" s="40">
        <f t="shared" si="0"/>
        <v>449660</v>
      </c>
    </row>
    <row r="25" spans="2:5" ht="18.75" x14ac:dyDescent="0.25">
      <c r="B25" s="16" t="s">
        <v>5</v>
      </c>
      <c r="C25" s="38"/>
      <c r="D25" s="40"/>
      <c r="E25" s="40">
        <f t="shared" si="0"/>
        <v>0</v>
      </c>
    </row>
    <row r="26" spans="2:5" s="3" customFormat="1" ht="18.75" x14ac:dyDescent="0.25">
      <c r="B26" s="13" t="s">
        <v>6</v>
      </c>
      <c r="C26" s="35">
        <v>1</v>
      </c>
      <c r="D26" s="40">
        <v>22770</v>
      </c>
      <c r="E26" s="40">
        <f t="shared" si="0"/>
        <v>22770</v>
      </c>
    </row>
    <row r="27" spans="2:5" s="3" customFormat="1" ht="18.75" x14ac:dyDescent="0.25">
      <c r="B27" s="13" t="s">
        <v>95</v>
      </c>
      <c r="C27" s="35">
        <v>1</v>
      </c>
      <c r="D27" s="40">
        <v>5310</v>
      </c>
      <c r="E27" s="40">
        <f t="shared" si="0"/>
        <v>5310</v>
      </c>
    </row>
    <row r="28" spans="2:5" s="3" customFormat="1" ht="18.75" x14ac:dyDescent="0.3">
      <c r="B28" s="43" t="s">
        <v>96</v>
      </c>
      <c r="C28" s="35">
        <v>1</v>
      </c>
      <c r="D28" s="40">
        <v>233140</v>
      </c>
      <c r="E28" s="40">
        <f t="shared" si="0"/>
        <v>233140</v>
      </c>
    </row>
    <row r="29" spans="2:5" s="3" customFormat="1" ht="18.75" x14ac:dyDescent="0.25">
      <c r="B29" s="13" t="s">
        <v>70</v>
      </c>
      <c r="C29" s="35">
        <v>1</v>
      </c>
      <c r="D29" s="40">
        <v>11810</v>
      </c>
      <c r="E29" s="40">
        <f t="shared" si="0"/>
        <v>11810</v>
      </c>
    </row>
    <row r="30" spans="2:5" s="3" customFormat="1" ht="18.75" x14ac:dyDescent="0.25">
      <c r="B30" s="13" t="s">
        <v>7</v>
      </c>
      <c r="C30" s="35">
        <v>1</v>
      </c>
      <c r="D30" s="40">
        <v>1870</v>
      </c>
      <c r="E30" s="40">
        <f t="shared" si="0"/>
        <v>1870</v>
      </c>
    </row>
    <row r="31" spans="2:5" s="3" customFormat="1" ht="18.75" x14ac:dyDescent="0.3">
      <c r="B31" s="26" t="s">
        <v>56</v>
      </c>
      <c r="C31" s="35">
        <v>1</v>
      </c>
      <c r="D31" s="40">
        <v>15520</v>
      </c>
      <c r="E31" s="40">
        <f t="shared" si="0"/>
        <v>15520</v>
      </c>
    </row>
    <row r="32" spans="2:5" s="3" customFormat="1" ht="18.75" x14ac:dyDescent="0.25">
      <c r="B32" s="13" t="s">
        <v>15</v>
      </c>
      <c r="C32" s="35">
        <v>1</v>
      </c>
      <c r="D32" s="40">
        <v>8360</v>
      </c>
      <c r="E32" s="40">
        <f t="shared" si="0"/>
        <v>8360</v>
      </c>
    </row>
    <row r="33" spans="2:5" s="3" customFormat="1" ht="18.75" x14ac:dyDescent="0.25">
      <c r="B33" s="13" t="s">
        <v>91</v>
      </c>
      <c r="C33" s="35">
        <v>1</v>
      </c>
      <c r="D33" s="40">
        <v>98160</v>
      </c>
      <c r="E33" s="40">
        <f t="shared" si="0"/>
        <v>98160</v>
      </c>
    </row>
    <row r="34" spans="2:5" s="3" customFormat="1" ht="18.75" x14ac:dyDescent="0.25">
      <c r="B34" s="13" t="s">
        <v>14</v>
      </c>
      <c r="C34" s="35">
        <v>1</v>
      </c>
      <c r="D34" s="40">
        <v>111440</v>
      </c>
      <c r="E34" s="40">
        <f t="shared" si="0"/>
        <v>111440</v>
      </c>
    </row>
    <row r="35" spans="2:5" s="3" customFormat="1" ht="18.75" x14ac:dyDescent="0.25">
      <c r="B35" s="38" t="s">
        <v>77</v>
      </c>
      <c r="C35" s="35">
        <v>1</v>
      </c>
      <c r="D35" s="40">
        <v>45630</v>
      </c>
      <c r="E35" s="40">
        <f t="shared" si="0"/>
        <v>45630</v>
      </c>
    </row>
    <row r="36" spans="2:5" s="3" customFormat="1" ht="18.75" x14ac:dyDescent="0.25">
      <c r="B36" s="13" t="s">
        <v>16</v>
      </c>
      <c r="C36" s="35">
        <v>1</v>
      </c>
      <c r="D36" s="40">
        <v>828040</v>
      </c>
      <c r="E36" s="40">
        <f t="shared" si="0"/>
        <v>828040</v>
      </c>
    </row>
    <row r="37" spans="2:5" s="3" customFormat="1" ht="18.75" x14ac:dyDescent="0.25">
      <c r="B37" s="27" t="s">
        <v>78</v>
      </c>
      <c r="C37" s="35">
        <v>1</v>
      </c>
      <c r="D37" s="40">
        <v>169490</v>
      </c>
      <c r="E37" s="40">
        <f t="shared" si="0"/>
        <v>169490</v>
      </c>
    </row>
    <row r="38" spans="2:5" s="3" customFormat="1" ht="37.5" x14ac:dyDescent="0.25">
      <c r="B38" s="38" t="s">
        <v>93</v>
      </c>
      <c r="C38" s="35">
        <v>1</v>
      </c>
      <c r="D38" s="40">
        <v>60570</v>
      </c>
      <c r="E38" s="40">
        <f t="shared" si="0"/>
        <v>60570</v>
      </c>
    </row>
    <row r="39" spans="2:5" s="3" customFormat="1" ht="18.75" x14ac:dyDescent="0.25">
      <c r="B39" s="38" t="s">
        <v>79</v>
      </c>
      <c r="C39" s="35">
        <v>1</v>
      </c>
      <c r="D39" s="40">
        <v>42790</v>
      </c>
      <c r="E39" s="40">
        <f t="shared" si="0"/>
        <v>42790</v>
      </c>
    </row>
    <row r="40" spans="2:5" s="3" customFormat="1" ht="18.75" x14ac:dyDescent="0.25">
      <c r="B40" s="13" t="s">
        <v>57</v>
      </c>
      <c r="C40" s="35">
        <v>3</v>
      </c>
      <c r="D40" s="40">
        <v>3390</v>
      </c>
      <c r="E40" s="40">
        <f t="shared" si="0"/>
        <v>10170</v>
      </c>
    </row>
    <row r="41" spans="2:5" s="3" customFormat="1" ht="18.75" x14ac:dyDescent="0.3">
      <c r="B41" s="13" t="s">
        <v>26</v>
      </c>
      <c r="C41" s="35">
        <v>1</v>
      </c>
      <c r="D41" s="42">
        <v>462260</v>
      </c>
      <c r="E41" s="40">
        <f t="shared" si="0"/>
        <v>462260</v>
      </c>
    </row>
    <row r="42" spans="2:5" s="3" customFormat="1" ht="37.5" x14ac:dyDescent="0.25">
      <c r="B42" s="21" t="s">
        <v>71</v>
      </c>
      <c r="C42" s="38"/>
      <c r="D42" s="40"/>
      <c r="E42" s="40">
        <f t="shared" si="0"/>
        <v>0</v>
      </c>
    </row>
    <row r="43" spans="2:5" ht="37.5" x14ac:dyDescent="0.25">
      <c r="B43" s="22" t="s">
        <v>58</v>
      </c>
      <c r="C43" s="30">
        <v>1</v>
      </c>
      <c r="D43" s="40">
        <v>20539</v>
      </c>
      <c r="E43" s="40">
        <f t="shared" si="0"/>
        <v>20539</v>
      </c>
    </row>
    <row r="44" spans="2:5" ht="18.75" x14ac:dyDescent="0.25">
      <c r="B44" s="13" t="s">
        <v>54</v>
      </c>
      <c r="C44" s="30">
        <v>1</v>
      </c>
      <c r="D44" s="40">
        <v>45185</v>
      </c>
      <c r="E44" s="40">
        <f t="shared" si="0"/>
        <v>45185</v>
      </c>
    </row>
    <row r="45" spans="2:5" ht="18.75" x14ac:dyDescent="0.3">
      <c r="B45" s="13" t="s">
        <v>55</v>
      </c>
      <c r="C45" s="30">
        <v>15</v>
      </c>
      <c r="D45" s="42">
        <v>99800</v>
      </c>
      <c r="E45" s="40">
        <f t="shared" si="0"/>
        <v>1497000</v>
      </c>
    </row>
    <row r="46" spans="2:5" ht="18.75" x14ac:dyDescent="0.3">
      <c r="B46" s="22" t="s">
        <v>69</v>
      </c>
      <c r="C46" s="30">
        <v>1</v>
      </c>
      <c r="D46" s="42">
        <v>56890</v>
      </c>
      <c r="E46" s="40">
        <f t="shared" si="0"/>
        <v>56890</v>
      </c>
    </row>
    <row r="47" spans="2:5" ht="18.75" x14ac:dyDescent="0.25">
      <c r="B47" s="20" t="s">
        <v>73</v>
      </c>
      <c r="C47" s="30">
        <v>1</v>
      </c>
      <c r="D47" s="40">
        <v>12280</v>
      </c>
      <c r="E47" s="40">
        <f t="shared" si="0"/>
        <v>12280</v>
      </c>
    </row>
    <row r="48" spans="2:5" ht="18.75" x14ac:dyDescent="0.25">
      <c r="B48" s="21" t="s">
        <v>29</v>
      </c>
      <c r="C48" s="31"/>
      <c r="D48" s="40"/>
      <c r="E48" s="40">
        <f t="shared" si="0"/>
        <v>0</v>
      </c>
    </row>
    <row r="49" spans="2:5" ht="18.75" x14ac:dyDescent="0.25">
      <c r="B49" s="20" t="s">
        <v>30</v>
      </c>
      <c r="C49" s="30">
        <v>1</v>
      </c>
      <c r="D49" s="40">
        <v>6470</v>
      </c>
      <c r="E49" s="40">
        <f t="shared" si="0"/>
        <v>6470</v>
      </c>
    </row>
    <row r="50" spans="2:5" ht="18.75" x14ac:dyDescent="0.25">
      <c r="B50" s="21" t="s">
        <v>31</v>
      </c>
      <c r="C50" s="31"/>
      <c r="D50" s="40"/>
      <c r="E50" s="40">
        <f t="shared" si="0"/>
        <v>0</v>
      </c>
    </row>
    <row r="51" spans="2:5" ht="18.75" x14ac:dyDescent="0.25">
      <c r="B51" s="20" t="s">
        <v>32</v>
      </c>
      <c r="C51" s="34">
        <v>1</v>
      </c>
      <c r="D51" s="40">
        <v>16100</v>
      </c>
      <c r="E51" s="40">
        <f t="shared" si="0"/>
        <v>16100</v>
      </c>
    </row>
    <row r="52" spans="2:5" ht="18.75" x14ac:dyDescent="0.25">
      <c r="B52" s="20" t="s">
        <v>59</v>
      </c>
      <c r="C52" s="34">
        <v>1</v>
      </c>
      <c r="D52" s="40">
        <v>12580</v>
      </c>
      <c r="E52" s="40">
        <f t="shared" si="0"/>
        <v>12580</v>
      </c>
    </row>
    <row r="53" spans="2:5" ht="18.75" x14ac:dyDescent="0.25">
      <c r="B53" s="20" t="s">
        <v>60</v>
      </c>
      <c r="C53" s="34">
        <v>1</v>
      </c>
      <c r="D53" s="40">
        <v>15600</v>
      </c>
      <c r="E53" s="40">
        <f t="shared" si="0"/>
        <v>15600</v>
      </c>
    </row>
    <row r="54" spans="2:5" ht="18.75" x14ac:dyDescent="0.25">
      <c r="B54" s="20" t="s">
        <v>61</v>
      </c>
      <c r="C54" s="34">
        <v>1</v>
      </c>
      <c r="D54" s="40">
        <v>15900</v>
      </c>
      <c r="E54" s="40">
        <f t="shared" si="0"/>
        <v>15900</v>
      </c>
    </row>
    <row r="55" spans="2:5" ht="37.5" x14ac:dyDescent="0.25">
      <c r="B55" s="20" t="s">
        <v>62</v>
      </c>
      <c r="C55" s="34">
        <v>1</v>
      </c>
      <c r="D55" s="40">
        <v>3420</v>
      </c>
      <c r="E55" s="40">
        <f t="shared" si="0"/>
        <v>3420</v>
      </c>
    </row>
    <row r="56" spans="2:5" ht="37.5" x14ac:dyDescent="0.25">
      <c r="B56" s="27" t="s">
        <v>80</v>
      </c>
      <c r="C56" s="34">
        <v>1</v>
      </c>
      <c r="D56" s="40">
        <v>15020</v>
      </c>
      <c r="E56" s="40">
        <f t="shared" si="0"/>
        <v>15020</v>
      </c>
    </row>
    <row r="57" spans="2:5" ht="37.5" x14ac:dyDescent="0.25">
      <c r="B57" s="8" t="s">
        <v>53</v>
      </c>
      <c r="C57" s="34">
        <v>1</v>
      </c>
      <c r="D57" s="40">
        <v>24299</v>
      </c>
      <c r="E57" s="40">
        <f t="shared" si="0"/>
        <v>24299</v>
      </c>
    </row>
    <row r="58" spans="2:5" ht="18.75" x14ac:dyDescent="0.25">
      <c r="B58" s="20" t="s">
        <v>34</v>
      </c>
      <c r="C58" s="34">
        <v>1</v>
      </c>
      <c r="D58" s="40">
        <v>52920</v>
      </c>
      <c r="E58" s="40">
        <f t="shared" si="0"/>
        <v>52920</v>
      </c>
    </row>
    <row r="59" spans="2:5" ht="37.5" x14ac:dyDescent="0.25">
      <c r="B59" s="20" t="s">
        <v>35</v>
      </c>
      <c r="C59" s="34">
        <v>1</v>
      </c>
      <c r="D59" s="40">
        <v>117020</v>
      </c>
      <c r="E59" s="40">
        <f t="shared" si="0"/>
        <v>117020</v>
      </c>
    </row>
    <row r="60" spans="2:5" ht="18.75" x14ac:dyDescent="0.25">
      <c r="B60" s="20" t="s">
        <v>63</v>
      </c>
      <c r="C60" s="34">
        <v>1</v>
      </c>
      <c r="D60" s="40">
        <v>38240</v>
      </c>
      <c r="E60" s="40">
        <f t="shared" si="0"/>
        <v>38240</v>
      </c>
    </row>
    <row r="61" spans="2:5" ht="18.75" x14ac:dyDescent="0.25">
      <c r="B61" s="20" t="s">
        <v>38</v>
      </c>
      <c r="C61" s="34">
        <v>1</v>
      </c>
      <c r="D61" s="40">
        <v>12840</v>
      </c>
      <c r="E61" s="40">
        <f t="shared" si="0"/>
        <v>12840</v>
      </c>
    </row>
    <row r="62" spans="2:5" ht="18.75" x14ac:dyDescent="0.25">
      <c r="B62" s="22" t="s">
        <v>67</v>
      </c>
      <c r="C62" s="35">
        <v>3</v>
      </c>
      <c r="D62" s="40">
        <v>7120</v>
      </c>
      <c r="E62" s="40">
        <f t="shared" si="0"/>
        <v>21360</v>
      </c>
    </row>
    <row r="63" spans="2:5" ht="18.75" x14ac:dyDescent="0.25">
      <c r="B63" s="23" t="s">
        <v>39</v>
      </c>
      <c r="C63" s="29"/>
      <c r="D63" s="40"/>
      <c r="E63" s="40">
        <f t="shared" si="0"/>
        <v>0</v>
      </c>
    </row>
    <row r="64" spans="2:5" ht="18.75" x14ac:dyDescent="0.25">
      <c r="B64" s="20" t="s">
        <v>40</v>
      </c>
      <c r="C64" s="35">
        <v>15</v>
      </c>
      <c r="D64" s="40">
        <v>4150</v>
      </c>
      <c r="E64" s="40">
        <f t="shared" si="0"/>
        <v>62250</v>
      </c>
    </row>
    <row r="65" spans="2:5" s="3" customFormat="1" ht="18.75" x14ac:dyDescent="0.25">
      <c r="B65" s="27" t="s">
        <v>33</v>
      </c>
      <c r="C65" s="35">
        <v>15</v>
      </c>
      <c r="D65" s="40">
        <v>17600</v>
      </c>
      <c r="E65" s="40">
        <f t="shared" si="0"/>
        <v>264000</v>
      </c>
    </row>
    <row r="66" spans="2:5" s="3" customFormat="1" ht="18.75" x14ac:dyDescent="0.25">
      <c r="B66" s="22" t="s">
        <v>64</v>
      </c>
      <c r="C66" s="35">
        <v>15</v>
      </c>
      <c r="D66" s="40">
        <v>6530</v>
      </c>
      <c r="E66" s="40">
        <f t="shared" si="0"/>
        <v>97950</v>
      </c>
    </row>
    <row r="67" spans="2:5" s="3" customFormat="1" ht="18.75" x14ac:dyDescent="0.25">
      <c r="B67" s="27" t="s">
        <v>41</v>
      </c>
      <c r="C67" s="35">
        <v>15</v>
      </c>
      <c r="D67" s="40">
        <v>1390</v>
      </c>
      <c r="E67" s="40">
        <f t="shared" si="0"/>
        <v>20850</v>
      </c>
    </row>
    <row r="68" spans="2:5" s="3" customFormat="1" ht="37.5" x14ac:dyDescent="0.25">
      <c r="B68" s="20" t="s">
        <v>66</v>
      </c>
      <c r="C68" s="35">
        <v>5</v>
      </c>
      <c r="D68" s="40">
        <v>31622</v>
      </c>
      <c r="E68" s="40">
        <f t="shared" si="0"/>
        <v>158110</v>
      </c>
    </row>
    <row r="69" spans="2:5" s="3" customFormat="1" ht="18.75" x14ac:dyDescent="0.25">
      <c r="B69" s="27" t="s">
        <v>36</v>
      </c>
      <c r="C69" s="35">
        <v>15</v>
      </c>
      <c r="D69" s="40">
        <v>6870</v>
      </c>
      <c r="E69" s="40">
        <f t="shared" si="0"/>
        <v>103050</v>
      </c>
    </row>
    <row r="70" spans="2:5" s="3" customFormat="1" ht="18.75" x14ac:dyDescent="0.25">
      <c r="B70" s="27" t="s">
        <v>37</v>
      </c>
      <c r="C70" s="35">
        <v>15</v>
      </c>
      <c r="D70" s="40">
        <v>7950</v>
      </c>
      <c r="E70" s="40">
        <f t="shared" si="0"/>
        <v>119250</v>
      </c>
    </row>
    <row r="71" spans="2:5" ht="18.75" x14ac:dyDescent="0.25">
      <c r="B71" s="23" t="s">
        <v>8</v>
      </c>
      <c r="C71" s="29"/>
      <c r="D71" s="40"/>
      <c r="E71" s="40">
        <f t="shared" si="0"/>
        <v>0</v>
      </c>
    </row>
    <row r="72" spans="2:5" ht="18.75" x14ac:dyDescent="0.25">
      <c r="B72" s="20" t="s">
        <v>81</v>
      </c>
      <c r="C72" s="33">
        <v>1</v>
      </c>
      <c r="D72" s="40">
        <v>35410</v>
      </c>
      <c r="E72" s="40">
        <f t="shared" si="0"/>
        <v>35410</v>
      </c>
    </row>
    <row r="73" spans="2:5" ht="18.75" x14ac:dyDescent="0.25">
      <c r="B73" s="20" t="s">
        <v>82</v>
      </c>
      <c r="C73" s="33">
        <v>1</v>
      </c>
      <c r="D73" s="40">
        <v>31870</v>
      </c>
      <c r="E73" s="40">
        <f t="shared" si="0"/>
        <v>31870</v>
      </c>
    </row>
    <row r="74" spans="2:5" ht="18.75" x14ac:dyDescent="0.25">
      <c r="B74" s="20" t="s">
        <v>83</v>
      </c>
      <c r="C74" s="33">
        <v>1</v>
      </c>
      <c r="D74" s="40">
        <v>63730</v>
      </c>
      <c r="E74" s="40">
        <f t="shared" si="0"/>
        <v>63730</v>
      </c>
    </row>
    <row r="75" spans="2:5" ht="37.5" x14ac:dyDescent="0.25">
      <c r="B75" s="20" t="s">
        <v>84</v>
      </c>
      <c r="C75" s="33">
        <v>1</v>
      </c>
      <c r="D75" s="40">
        <v>28330</v>
      </c>
      <c r="E75" s="40">
        <f t="shared" si="0"/>
        <v>28330</v>
      </c>
    </row>
    <row r="76" spans="2:5" ht="18.75" x14ac:dyDescent="0.25">
      <c r="B76" s="20" t="s">
        <v>85</v>
      </c>
      <c r="C76" s="33">
        <v>1</v>
      </c>
      <c r="D76" s="40">
        <v>21250</v>
      </c>
      <c r="E76" s="40">
        <f t="shared" si="0"/>
        <v>21250</v>
      </c>
    </row>
    <row r="77" spans="2:5" ht="37.5" x14ac:dyDescent="0.25">
      <c r="B77" s="22" t="s">
        <v>42</v>
      </c>
      <c r="C77" s="33">
        <v>1</v>
      </c>
      <c r="D77" s="40">
        <v>14570</v>
      </c>
      <c r="E77" s="40">
        <f t="shared" si="0"/>
        <v>14570</v>
      </c>
    </row>
    <row r="78" spans="2:5" ht="18.75" x14ac:dyDescent="0.25">
      <c r="B78" s="20" t="s">
        <v>44</v>
      </c>
      <c r="C78" s="33">
        <v>1</v>
      </c>
      <c r="D78" s="40">
        <v>9470</v>
      </c>
      <c r="E78" s="40">
        <f t="shared" si="0"/>
        <v>9470</v>
      </c>
    </row>
    <row r="79" spans="2:5" ht="18.75" x14ac:dyDescent="0.25">
      <c r="B79" s="20" t="s">
        <v>49</v>
      </c>
      <c r="C79" s="33">
        <v>0</v>
      </c>
      <c r="D79" s="40">
        <v>9470</v>
      </c>
      <c r="E79" s="40">
        <f t="shared" si="0"/>
        <v>0</v>
      </c>
    </row>
    <row r="80" spans="2:5" ht="37.5" x14ac:dyDescent="0.25">
      <c r="B80" s="20" t="s">
        <v>43</v>
      </c>
      <c r="C80" s="33">
        <v>1</v>
      </c>
      <c r="D80" s="40">
        <v>9470</v>
      </c>
      <c r="E80" s="40">
        <f t="shared" ref="E80:E98" si="1">C80*D80</f>
        <v>9470</v>
      </c>
    </row>
    <row r="81" spans="2:5" ht="37.5" x14ac:dyDescent="0.25">
      <c r="B81" s="20" t="s">
        <v>48</v>
      </c>
      <c r="C81" s="33">
        <v>0</v>
      </c>
      <c r="D81" s="40">
        <v>9470</v>
      </c>
      <c r="E81" s="40">
        <f t="shared" si="1"/>
        <v>0</v>
      </c>
    </row>
    <row r="82" spans="2:5" ht="18.75" x14ac:dyDescent="0.25">
      <c r="B82" s="20" t="s">
        <v>45</v>
      </c>
      <c r="C82" s="33">
        <v>1</v>
      </c>
      <c r="D82" s="40">
        <v>9470</v>
      </c>
      <c r="E82" s="40">
        <f t="shared" si="1"/>
        <v>9470</v>
      </c>
    </row>
    <row r="83" spans="2:5" ht="18.75" x14ac:dyDescent="0.25">
      <c r="B83" s="20" t="s">
        <v>50</v>
      </c>
      <c r="C83" s="33">
        <v>0</v>
      </c>
      <c r="D83" s="40">
        <v>9470</v>
      </c>
      <c r="E83" s="40">
        <f t="shared" si="1"/>
        <v>0</v>
      </c>
    </row>
    <row r="84" spans="2:5" ht="18.75" x14ac:dyDescent="0.25">
      <c r="B84" s="20" t="s">
        <v>46</v>
      </c>
      <c r="C84" s="33">
        <v>1</v>
      </c>
      <c r="D84" s="40">
        <v>9470</v>
      </c>
      <c r="E84" s="40">
        <f t="shared" si="1"/>
        <v>9470</v>
      </c>
    </row>
    <row r="85" spans="2:5" ht="18.75" x14ac:dyDescent="0.25">
      <c r="B85" s="20" t="s">
        <v>51</v>
      </c>
      <c r="C85" s="33">
        <v>0</v>
      </c>
      <c r="D85" s="40">
        <v>9470</v>
      </c>
      <c r="E85" s="40">
        <f t="shared" si="1"/>
        <v>0</v>
      </c>
    </row>
    <row r="86" spans="2:5" ht="37.5" x14ac:dyDescent="0.25">
      <c r="B86" s="20" t="s">
        <v>47</v>
      </c>
      <c r="C86" s="33">
        <v>1</v>
      </c>
      <c r="D86" s="40">
        <v>9470</v>
      </c>
      <c r="E86" s="40">
        <f t="shared" si="1"/>
        <v>9470</v>
      </c>
    </row>
    <row r="87" spans="2:5" ht="37.5" x14ac:dyDescent="0.25">
      <c r="B87" s="20" t="s">
        <v>52</v>
      </c>
      <c r="C87" s="29">
        <v>0</v>
      </c>
      <c r="D87" s="40">
        <v>9470</v>
      </c>
      <c r="E87" s="40">
        <f t="shared" si="1"/>
        <v>0</v>
      </c>
    </row>
    <row r="88" spans="2:5" ht="18.75" x14ac:dyDescent="0.25">
      <c r="B88" s="23" t="s">
        <v>9</v>
      </c>
      <c r="C88" s="29"/>
      <c r="D88" s="40"/>
      <c r="E88" s="40">
        <f t="shared" si="1"/>
        <v>0</v>
      </c>
    </row>
    <row r="89" spans="2:5" ht="18.75" x14ac:dyDescent="0.3">
      <c r="B89" s="22" t="s">
        <v>17</v>
      </c>
      <c r="C89" s="29">
        <v>1</v>
      </c>
      <c r="D89" s="42">
        <v>2480</v>
      </c>
      <c r="E89" s="40">
        <f t="shared" si="1"/>
        <v>2480</v>
      </c>
    </row>
    <row r="90" spans="2:5" ht="18.75" x14ac:dyDescent="0.25">
      <c r="B90" s="24" t="s">
        <v>18</v>
      </c>
      <c r="C90" s="29">
        <v>3</v>
      </c>
      <c r="D90" s="40">
        <v>124</v>
      </c>
      <c r="E90" s="40">
        <f t="shared" si="1"/>
        <v>372</v>
      </c>
    </row>
    <row r="91" spans="2:5" ht="18.75" x14ac:dyDescent="0.25">
      <c r="B91" s="20" t="s">
        <v>12</v>
      </c>
      <c r="C91" s="29">
        <v>1</v>
      </c>
      <c r="D91" s="40">
        <v>3025</v>
      </c>
      <c r="E91" s="40">
        <f t="shared" si="1"/>
        <v>3025</v>
      </c>
    </row>
    <row r="92" spans="2:5" ht="18.75" x14ac:dyDescent="0.25">
      <c r="B92" s="20" t="s">
        <v>89</v>
      </c>
      <c r="C92" s="29">
        <v>3</v>
      </c>
      <c r="D92" s="40">
        <v>4993</v>
      </c>
      <c r="E92" s="40">
        <f t="shared" si="1"/>
        <v>14979</v>
      </c>
    </row>
    <row r="93" spans="2:5" ht="18.75" x14ac:dyDescent="0.25">
      <c r="B93" s="20" t="s">
        <v>90</v>
      </c>
      <c r="C93" s="29">
        <v>2</v>
      </c>
      <c r="D93" s="40">
        <v>9670</v>
      </c>
      <c r="E93" s="40">
        <f t="shared" si="1"/>
        <v>19340</v>
      </c>
    </row>
    <row r="94" spans="2:5" ht="18.75" x14ac:dyDescent="0.25">
      <c r="B94" s="20" t="s">
        <v>27</v>
      </c>
      <c r="C94" s="29">
        <v>5</v>
      </c>
      <c r="D94" s="40">
        <v>3060</v>
      </c>
      <c r="E94" s="40">
        <f t="shared" si="1"/>
        <v>15300</v>
      </c>
    </row>
    <row r="95" spans="2:5" ht="18.75" x14ac:dyDescent="0.25">
      <c r="B95" s="24" t="s">
        <v>21</v>
      </c>
      <c r="C95" s="29">
        <v>4</v>
      </c>
      <c r="D95" s="40">
        <v>790</v>
      </c>
      <c r="E95" s="40">
        <f t="shared" si="1"/>
        <v>3160</v>
      </c>
    </row>
    <row r="96" spans="2:5" ht="18.75" x14ac:dyDescent="0.25">
      <c r="B96" s="20" t="s">
        <v>19</v>
      </c>
      <c r="C96" s="29">
        <v>2</v>
      </c>
      <c r="D96" s="40">
        <v>240</v>
      </c>
      <c r="E96" s="40">
        <f t="shared" si="1"/>
        <v>480</v>
      </c>
    </row>
    <row r="97" spans="2:6" s="3" customFormat="1" ht="18.75" x14ac:dyDescent="0.25">
      <c r="B97" s="25" t="s">
        <v>72</v>
      </c>
      <c r="C97" s="29">
        <v>3</v>
      </c>
      <c r="D97" s="40">
        <v>370</v>
      </c>
      <c r="E97" s="40">
        <f t="shared" si="1"/>
        <v>1110</v>
      </c>
    </row>
    <row r="98" spans="2:6" s="3" customFormat="1" ht="18.75" x14ac:dyDescent="0.25">
      <c r="B98" s="25" t="s">
        <v>20</v>
      </c>
      <c r="C98" s="29">
        <v>100</v>
      </c>
      <c r="D98" s="40">
        <v>15</v>
      </c>
      <c r="E98" s="40">
        <f t="shared" si="1"/>
        <v>1500</v>
      </c>
    </row>
    <row r="99" spans="2:6" ht="18.75" x14ac:dyDescent="0.25">
      <c r="B99" s="16" t="s">
        <v>10</v>
      </c>
      <c r="C99" s="29"/>
      <c r="D99" s="40"/>
      <c r="E99" s="40"/>
    </row>
    <row r="100" spans="2:6" ht="18.75" x14ac:dyDescent="0.25">
      <c r="B100" s="13" t="s">
        <v>23</v>
      </c>
      <c r="C100" s="32">
        <v>1</v>
      </c>
      <c r="D100" s="40">
        <v>104750</v>
      </c>
      <c r="E100" s="40">
        <f t="shared" ref="E100:E103" si="2">C100*D100</f>
        <v>104750</v>
      </c>
    </row>
    <row r="101" spans="2:6" ht="18.75" x14ac:dyDescent="0.25">
      <c r="B101" s="13" t="s">
        <v>65</v>
      </c>
      <c r="C101" s="32">
        <v>1</v>
      </c>
      <c r="D101" s="40">
        <v>73530</v>
      </c>
      <c r="E101" s="40">
        <f t="shared" si="2"/>
        <v>73530</v>
      </c>
    </row>
    <row r="102" spans="2:6" ht="18.75" x14ac:dyDescent="0.25">
      <c r="B102" s="27" t="s">
        <v>88</v>
      </c>
      <c r="C102" s="32">
        <v>0</v>
      </c>
      <c r="D102" s="40">
        <v>2250</v>
      </c>
      <c r="E102" s="40">
        <f t="shared" si="2"/>
        <v>0</v>
      </c>
    </row>
    <row r="103" spans="2:6" ht="18.75" x14ac:dyDescent="0.25">
      <c r="B103" s="13" t="s">
        <v>11</v>
      </c>
      <c r="C103" s="32">
        <v>1</v>
      </c>
      <c r="D103" s="40">
        <v>107600</v>
      </c>
      <c r="E103" s="40">
        <f t="shared" si="2"/>
        <v>107600</v>
      </c>
    </row>
    <row r="104" spans="2:6" ht="18.75" x14ac:dyDescent="0.25">
      <c r="B104" s="15" t="s">
        <v>2</v>
      </c>
      <c r="C104" s="30"/>
      <c r="D104" s="40"/>
      <c r="E104" s="41">
        <f>SUM(E15:E103)</f>
        <v>8347049</v>
      </c>
    </row>
    <row r="105" spans="2:6" ht="18.75" x14ac:dyDescent="0.25">
      <c r="B105" s="17"/>
      <c r="C105" s="36"/>
      <c r="D105" s="18"/>
      <c r="E105" s="18"/>
    </row>
    <row r="106" spans="2:6" s="19" customFormat="1" ht="18.75" x14ac:dyDescent="0.2">
      <c r="B106" s="17"/>
      <c r="C106" s="36"/>
      <c r="D106" s="18"/>
      <c r="E106" s="18"/>
    </row>
    <row r="107" spans="2:6" ht="15.75" thickBot="1" x14ac:dyDescent="0.3"/>
    <row r="108" spans="2:6" s="3" customFormat="1" ht="27.95" customHeight="1" thickBot="1" x14ac:dyDescent="0.3">
      <c r="B108" s="44" t="s">
        <v>97</v>
      </c>
      <c r="C108" s="45"/>
      <c r="D108" s="45"/>
      <c r="E108" s="46"/>
    </row>
    <row r="109" spans="2:6" ht="15.75" x14ac:dyDescent="0.25">
      <c r="B109" s="11"/>
      <c r="C109" s="37"/>
      <c r="D109" s="3"/>
      <c r="E109" s="3"/>
    </row>
    <row r="110" spans="2:6" ht="15.75" x14ac:dyDescent="0.25">
      <c r="B110" s="51" t="s">
        <v>98</v>
      </c>
      <c r="C110" s="51"/>
      <c r="D110" s="51"/>
      <c r="E110" s="51"/>
      <c r="F110" s="51"/>
    </row>
  </sheetData>
  <sortState xmlns:xlrd2="http://schemas.microsoft.com/office/spreadsheetml/2017/richdata2" ref="A51:F52">
    <sortCondition ref="B51:B52"/>
  </sortState>
  <mergeCells count="4">
    <mergeCell ref="B108:E108"/>
    <mergeCell ref="B12:E12"/>
    <mergeCell ref="B10:E10"/>
    <mergeCell ref="B110:F110"/>
  </mergeCells>
  <pageMargins left="0.51181102362204722" right="0.51181102362204722" top="0.35433070866141736" bottom="0.35433070866141736" header="0.11811023622047245" footer="0.11811023622047245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mep.cap@mail.ru</cp:lastModifiedBy>
  <cp:lastPrinted>2023-02-17T10:17:50Z</cp:lastPrinted>
  <dcterms:created xsi:type="dcterms:W3CDTF">2018-12-15T12:25:48Z</dcterms:created>
  <dcterms:modified xsi:type="dcterms:W3CDTF">2026-04-16T08:11:56Z</dcterms:modified>
</cp:coreProperties>
</file>