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папка\"/>
    </mc:Choice>
  </mc:AlternateContent>
  <xr:revisionPtr revIDLastSave="0" documentId="8_{E73E124B-04FF-4009-B2EC-B20F6190C932}" xr6:coauthVersionLast="47" xr6:coauthVersionMax="47" xr10:uidLastSave="{00000000-0000-0000-0000-000000000000}"/>
  <bookViews>
    <workbookView xWindow="3510" yWindow="1470" windowWidth="13800" windowHeight="14730" xr2:uid="{00000000-000D-0000-FFFF-FFFF00000000}"/>
  </bookViews>
  <sheets>
    <sheet name="НАЧ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0" i="1" l="1"/>
  <c r="E136" i="1" l="1"/>
  <c r="E135" i="1"/>
  <c r="E134" i="1"/>
  <c r="E133" i="1"/>
  <c r="E132" i="1"/>
  <c r="E131" i="1"/>
  <c r="E130" i="1"/>
  <c r="E129" i="1"/>
  <c r="E127" i="1"/>
  <c r="E125" i="1"/>
  <c r="E123" i="1"/>
  <c r="E122" i="1"/>
  <c r="E121" i="1"/>
  <c r="E120" i="1"/>
  <c r="E119" i="1"/>
  <c r="E118" i="1"/>
  <c r="E117" i="1"/>
  <c r="E116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6" i="1"/>
  <c r="E54" i="1"/>
  <c r="E53" i="1"/>
  <c r="E52" i="1"/>
  <c r="E51" i="1"/>
  <c r="E49" i="1"/>
  <c r="E48" i="1"/>
  <c r="E47" i="1"/>
  <c r="E45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7" i="1"/>
  <c r="E26" i="1"/>
  <c r="E25" i="1"/>
  <c r="E23" i="1"/>
  <c r="E22" i="1"/>
  <c r="E21" i="1"/>
  <c r="E20" i="1"/>
  <c r="E19" i="1"/>
  <c r="E18" i="1"/>
  <c r="E17" i="1"/>
  <c r="E15" i="1"/>
  <c r="E138" i="1" l="1"/>
  <c r="E139" i="1"/>
  <c r="E141" i="1"/>
  <c r="E142" i="1" l="1"/>
</calcChain>
</file>

<file path=xl/sharedStrings.xml><?xml version="1.0" encoding="utf-8"?>
<sst xmlns="http://schemas.openxmlformats.org/spreadsheetml/2006/main" count="135" uniqueCount="135">
  <si>
    <t>Наименование</t>
  </si>
  <si>
    <t xml:space="preserve">Кол-во </t>
  </si>
  <si>
    <t>ИТОГО СУММА:</t>
  </si>
  <si>
    <t>Мебель для кабинета</t>
  </si>
  <si>
    <t>Технические средства обучения</t>
  </si>
  <si>
    <t xml:space="preserve">Web-камера </t>
  </si>
  <si>
    <t>Коврик для мыши</t>
  </si>
  <si>
    <t>Печатные пособия, стенды и таблицы</t>
  </si>
  <si>
    <t>Дополнительное оборудование</t>
  </si>
  <si>
    <t>Аптечка с принадлежностями</t>
  </si>
  <si>
    <t>Затраты по доставке, обучению и монтажу</t>
  </si>
  <si>
    <t>Монтажные работы</t>
  </si>
  <si>
    <t>Установка, подключение, проверка ТСО</t>
  </si>
  <si>
    <t>Корзина для мусора</t>
  </si>
  <si>
    <t xml:space="preserve">Стол линейный с приставной тумбой </t>
  </si>
  <si>
    <t>МФУ А-4 лазерное ч/б</t>
  </si>
  <si>
    <t>Микрофонно-телефонная гарнитура</t>
  </si>
  <si>
    <t xml:space="preserve">Панель интерактивная 75" </t>
  </si>
  <si>
    <t>Бумага для ксерокса А-4 500л</t>
  </si>
  <si>
    <t>Губка для маркерной доски</t>
  </si>
  <si>
    <t xml:space="preserve">Магниты для маркерной доски 12шт d.30 </t>
  </si>
  <si>
    <t>Мел белый школьный</t>
  </si>
  <si>
    <t>Магнит неодимовый с крючком Е-16 (М4)</t>
  </si>
  <si>
    <t xml:space="preserve">Набор из 5 классных чертежных инструментов </t>
  </si>
  <si>
    <t>Набор геометрических фигур раздаточный</t>
  </si>
  <si>
    <t xml:space="preserve">Набор геометрических фигур демонстрационный (5 штук) </t>
  </si>
  <si>
    <t>Стол ученический 2-местный в комплекте с 2-мя стульями металл/пластик регулир.</t>
  </si>
  <si>
    <t>Маршрутизатор</t>
  </si>
  <si>
    <t>Цифровая лаборатория для начальной школы</t>
  </si>
  <si>
    <t>Демонстрационные наборы для начальной школы</t>
  </si>
  <si>
    <t>Мини-Лаборатории для начальной школы в чемодане</t>
  </si>
  <si>
    <t>Лаборатории в чемодане на группу учащихся</t>
  </si>
  <si>
    <t>Оборудование и принадлежности для изучения естествознания и познания мира</t>
  </si>
  <si>
    <t xml:space="preserve">Анемометр </t>
  </si>
  <si>
    <t xml:space="preserve">Батарейка АА 1,5V </t>
  </si>
  <si>
    <t xml:space="preserve">Батарейка ААА 1,5V </t>
  </si>
  <si>
    <t>Весы электронные до 200гр (0,1г)</t>
  </si>
  <si>
    <t>Динамометр демонстрационный 10Н(пара)</t>
  </si>
  <si>
    <t xml:space="preserve">Дождемер </t>
  </si>
  <si>
    <t>Коллекция "Полезные ископаемые для начальной школы"</t>
  </si>
  <si>
    <t xml:space="preserve">Компас школьный металлический диаметр 40мм </t>
  </si>
  <si>
    <t>Лупа ручная d.60 mm</t>
  </si>
  <si>
    <t xml:space="preserve">Набор веществ для растворения </t>
  </si>
  <si>
    <t>Набор посуды и принадлежностей для начальной школы</t>
  </si>
  <si>
    <t xml:space="preserve">Термометр демонстрационный </t>
  </si>
  <si>
    <t xml:space="preserve">Флюгер </t>
  </si>
  <si>
    <t>Штатив лабораторный комбинированный</t>
  </si>
  <si>
    <t>Оборудование и пособия для предмета "Математика"</t>
  </si>
  <si>
    <t>Куб математический 1-1000</t>
  </si>
  <si>
    <t>Лента измерительная 1 метр</t>
  </si>
  <si>
    <t>Опорные таблицы по математике 1 класс</t>
  </si>
  <si>
    <t>Опорные таблицы по математике 2 класс</t>
  </si>
  <si>
    <t>Опорные таблицы по математике 3 класс</t>
  </si>
  <si>
    <t>Прочие пособия и оборудование</t>
  </si>
  <si>
    <t xml:space="preserve">Кресло сетчатая спинка серая на роликах с подлокотниками </t>
  </si>
  <si>
    <t xml:space="preserve">Набор демонстрационный "Основы наук начальной школы" </t>
  </si>
  <si>
    <t xml:space="preserve">Мини-лаборатория "Звук" </t>
  </si>
  <si>
    <t xml:space="preserve">Мини-лаборатория "Механика" </t>
  </si>
  <si>
    <t xml:space="preserve">Мини-лаборатория "Оптика" </t>
  </si>
  <si>
    <t>Мини-лаборатория "Электричество"</t>
  </si>
  <si>
    <t xml:space="preserve">Лаборатория для начальной школы "Весы и равновесие" (15 рабочих групп) </t>
  </si>
  <si>
    <t xml:space="preserve">Модель солнечной системы </t>
  </si>
  <si>
    <t>Модель по анатомии Торс человека 85см, 19 частей</t>
  </si>
  <si>
    <t xml:space="preserve">Набор Простые машины (5-9 лет) </t>
  </si>
  <si>
    <t xml:space="preserve">Набор Силы и движение (5-9 лет) </t>
  </si>
  <si>
    <t xml:space="preserve">Набор тел разной электропроводимости </t>
  </si>
  <si>
    <t xml:space="preserve">Пробирки пластиковые с подставкой в наборе 6 штук </t>
  </si>
  <si>
    <t xml:space="preserve">Рулетка измерительная  120см </t>
  </si>
  <si>
    <t xml:space="preserve">Секундомер детский (5+) </t>
  </si>
  <si>
    <t xml:space="preserve">Набор магнитных цифр и знаков для классной доски </t>
  </si>
  <si>
    <t xml:space="preserve">Набор счетного материала со шнурочками и карточками </t>
  </si>
  <si>
    <t xml:space="preserve">Часы с циферблатом демонстрационные </t>
  </si>
  <si>
    <t xml:space="preserve">Пособие для счета в пределах 100 (10 листов) </t>
  </si>
  <si>
    <t xml:space="preserve">Часы с циферблатом учебные 10 штук </t>
  </si>
  <si>
    <t>Доставка оборудования</t>
  </si>
  <si>
    <t>КАБИНЕТ НАЧАЛЬНОЙ ШКОЛЫ</t>
  </si>
  <si>
    <t xml:space="preserve">Лоток пластиковый 312*427*75 </t>
  </si>
  <si>
    <t xml:space="preserve">Лоток пластиковый 312*430*225 </t>
  </si>
  <si>
    <t xml:space="preserve">Робот художник программируемый (7+) </t>
  </si>
  <si>
    <t xml:space="preserve">Стенд Правила техники безопасности начальных классов 0,7х1м КАЗ/РУС </t>
  </si>
  <si>
    <t>Лотки для шкафа</t>
  </si>
  <si>
    <t>ПО Science Learning Primary School</t>
  </si>
  <si>
    <t>Клавиатура+мышь проводные</t>
  </si>
  <si>
    <t>Мультимедийная лаборатория для начальной школы</t>
  </si>
  <si>
    <t>Набор магнитов для опытов в начальной школе (на 15 рабочих групп)</t>
  </si>
  <si>
    <t xml:space="preserve">Набор Магниты для экспериментов в наборе 39шт (5-9 лет) </t>
  </si>
  <si>
    <t>Набор для исследования почвы в начальной школе  (на 15 рабочих групп)</t>
  </si>
  <si>
    <t>Набор пластиковой посуды для экспериментов в наборе 12 шт</t>
  </si>
  <si>
    <t xml:space="preserve">Набор геометрических фигур с развертками  8х2шт 7см цветные  </t>
  </si>
  <si>
    <t xml:space="preserve">Плакаты Математика 1-4 класс в комплекте 40 шт 60х90 см </t>
  </si>
  <si>
    <t>Печатные пособия разные</t>
  </si>
  <si>
    <t>Опорные таблицы по русскому языку, А4, в комплекте 57 шт</t>
  </si>
  <si>
    <t>Плакат Алфавит на английском языке, 60х90 см</t>
  </si>
  <si>
    <t>Плакат Русский алфавит, 60х90 см</t>
  </si>
  <si>
    <t xml:space="preserve">Плакаты Қазақ тілі 1 класс в комплекте 18 шт 60х42 см </t>
  </si>
  <si>
    <t xml:space="preserve">Плакаты Қазақ тілі 2 класс в комплекте 18 шт 60х42 см </t>
  </si>
  <si>
    <t xml:space="preserve">Плакаты Қазақ тілі 3 класс в комплекте 20 шт 60х42 см </t>
  </si>
  <si>
    <t xml:space="preserve">Плакаты Қазақ тілі 4 класс в комплекте 20 шт 60х42 см </t>
  </si>
  <si>
    <t>Плакаты Литературное чтение 1-4 класс, 60х90 см, в комплекте 16 шт</t>
  </si>
  <si>
    <t>Сетевой фильтр 5 розеток, 5м</t>
  </si>
  <si>
    <t>Подставка под цветы лесенка лофт</t>
  </si>
  <si>
    <t>Тумба под классную доску</t>
  </si>
  <si>
    <t xml:space="preserve">Лоток пластиковый 312*427*150 </t>
  </si>
  <si>
    <t>Музыкальный центр</t>
  </si>
  <si>
    <t>Картридж-тонер для ч/б МФУ</t>
  </si>
  <si>
    <t xml:space="preserve">Мини-лаборатория для интегрированных экспериментов "Силы и движение в природе и технике" </t>
  </si>
  <si>
    <t xml:space="preserve">Мини-лаборатория для интегрированных экспериментов "Что ты чувствуешь, видишь, слышишь" </t>
  </si>
  <si>
    <t>Карта Мира политическая КАЗ размер 150х200см ламинированная</t>
  </si>
  <si>
    <t>Карта Мира политическая РУС размер 150х200см ламинированная</t>
  </si>
  <si>
    <t>Карта РК Физическая КАЗ размер 150х200см ламинированная</t>
  </si>
  <si>
    <t>Карта РК Физическая РУС размер 150х200см ламинированная</t>
  </si>
  <si>
    <t xml:space="preserve">Модель цветка универсальная </t>
  </si>
  <si>
    <t xml:space="preserve">Fischertechnik Набор на класс "Простые машины" </t>
  </si>
  <si>
    <t xml:space="preserve">Очки защитные </t>
  </si>
  <si>
    <t>Весы математические</t>
  </si>
  <si>
    <t>Счетные бусины 20 шт на шнурке</t>
  </si>
  <si>
    <t>Маркер по доске (набор 4 цвета)</t>
  </si>
  <si>
    <t>Монтаж линолеум,  кв.м</t>
  </si>
  <si>
    <t>Цена ОПТ</t>
  </si>
  <si>
    <t>Сумма ОПТ</t>
  </si>
  <si>
    <t>Монитор 23,8" белый</t>
  </si>
  <si>
    <t>Электронные издания</t>
  </si>
  <si>
    <t xml:space="preserve">Шкаф модульный 4220мм с отделами для одежды, плакатов, лотков </t>
  </si>
  <si>
    <t>Доска меловая настенная клетка+линия трехстворчатая 100x300см полимерная</t>
  </si>
  <si>
    <t xml:space="preserve">Акустическая система 2.0   6Вт </t>
  </si>
  <si>
    <t>Глобус Земли физический 320мм</t>
  </si>
  <si>
    <t xml:space="preserve">Мультиметр цифровой мини </t>
  </si>
  <si>
    <t>Набор принадлежностей для ознакомления с силой трения и силой упругости (на 15 рабочих групп)</t>
  </si>
  <si>
    <t>Набор прозрачных и непрозрачных тел (на 15 рабочих групп)</t>
  </si>
  <si>
    <t>Плакаты Познание мира 1-4 класс, 42х60 см, в комплекте 13 шт.</t>
  </si>
  <si>
    <t>Набор математический с кубиками и карточками</t>
  </si>
  <si>
    <t>24 апреля 2026 года</t>
  </si>
  <si>
    <t xml:space="preserve">ПО Office Home and Business 2024 All Lng Retail Online CE </t>
  </si>
  <si>
    <t xml:space="preserve">ПО Win Pro 11 </t>
  </si>
  <si>
    <t xml:space="preserve">Системный блок i3, без ПО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</si>
</sst>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"/>
  </numFmts>
  <fonts count="1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2" tint="-0.49998474074526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</font>
    <font>
      <sz val="14"/>
      <color rgb="FF0000FF"/>
      <name val="Times New Roman"/>
      <family val="1"/>
      <charset val="204"/>
    </font>
    <font>
      <b/>
      <sz val="14"/>
      <color rgb="FF0000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</borders>
  <cellStyleXfs count="4">
    <xf numFmtId="0" fontId="0" fillId="0" borderId="0"/>
    <xf numFmtId="0" fontId="6" fillId="0" borderId="0"/>
    <xf numFmtId="0" fontId="7" fillId="0" borderId="0">
      <alignment horizontal="left"/>
    </xf>
    <xf numFmtId="0" fontId="6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4" fontId="1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11" fillId="0" borderId="1" xfId="2" applyFont="1" applyBorder="1" applyAlignment="1">
      <alignment horizontal="left" vertical="center" wrapText="1"/>
    </xf>
    <xf numFmtId="0" fontId="5" fillId="2" borderId="1" xfId="0" applyFont="1" applyFill="1" applyBorder="1"/>
    <xf numFmtId="0" fontId="12" fillId="0" borderId="1" xfId="2" applyFont="1" applyBorder="1" applyAlignment="1">
      <alignment horizontal="left" vertical="center" wrapText="1"/>
    </xf>
    <xf numFmtId="0" fontId="5" fillId="2" borderId="1" xfId="0" applyFont="1" applyFill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left" vertical="center"/>
    </xf>
    <xf numFmtId="0" fontId="5" fillId="0" borderId="1" xfId="0" applyFont="1" applyBorder="1"/>
    <xf numFmtId="0" fontId="5" fillId="2" borderId="1" xfId="0" applyFont="1" applyFill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3" fontId="2" fillId="0" borderId="0" xfId="0" applyNumberFormat="1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/>
    </xf>
    <xf numFmtId="3" fontId="5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1" fillId="3" borderId="1" xfId="0" applyFont="1" applyFill="1" applyBorder="1" applyAlignment="1">
      <alignment wrapText="1"/>
    </xf>
    <xf numFmtId="4" fontId="14" fillId="0" borderId="1" xfId="0" applyNumberFormat="1" applyFont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4" fontId="3" fillId="3" borderId="1" xfId="0" applyNumberFormat="1" applyFont="1" applyFill="1" applyBorder="1" applyAlignment="1">
      <alignment vertical="center"/>
    </xf>
    <xf numFmtId="4" fontId="14" fillId="0" borderId="1" xfId="0" applyNumberFormat="1" applyFont="1" applyBorder="1"/>
    <xf numFmtId="0" fontId="3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" fillId="0" borderId="0" xfId="0" applyFont="1"/>
    <xf numFmtId="0" fontId="11" fillId="3" borderId="1" xfId="0" applyFont="1" applyFill="1" applyBorder="1" applyAlignment="1">
      <alignment vertical="center" wrapText="1"/>
    </xf>
  </cellXfs>
  <cellStyles count="4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5" xfId="1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1241561</xdr:colOff>
      <xdr:row>7</xdr:row>
      <xdr:rowOff>221512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98289FE-C582-415D-9B99-EEB87320E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797" y="0"/>
          <a:ext cx="6801502" cy="153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8:F146"/>
  <sheetViews>
    <sheetView tabSelected="1" zoomScale="86" zoomScaleNormal="86" workbookViewId="0">
      <selection activeCell="B146" sqref="B146:E146"/>
    </sheetView>
  </sheetViews>
  <sheetFormatPr defaultColWidth="9.140625" defaultRowHeight="15" x14ac:dyDescent="0.25"/>
  <cols>
    <col min="1" max="1" width="6.140625" style="1" customWidth="1"/>
    <col min="2" max="2" width="59" style="2" customWidth="1"/>
    <col min="3" max="3" width="7.7109375" style="23" customWidth="1"/>
    <col min="4" max="4" width="16.85546875" style="5" customWidth="1"/>
    <col min="5" max="5" width="18.7109375" style="5" customWidth="1"/>
    <col min="6" max="16384" width="9.140625" style="1"/>
  </cols>
  <sheetData>
    <row r="8" spans="2:5" ht="42.75" customHeight="1" x14ac:dyDescent="0.25"/>
    <row r="10" spans="2:5" ht="18.75" x14ac:dyDescent="0.25">
      <c r="B10" s="48" t="s">
        <v>131</v>
      </c>
      <c r="C10" s="48"/>
      <c r="D10" s="48"/>
      <c r="E10" s="48"/>
    </row>
    <row r="11" spans="2:5" ht="18.75" customHeight="1" x14ac:dyDescent="0.25">
      <c r="D11" s="6"/>
      <c r="E11" s="7"/>
    </row>
    <row r="12" spans="2:5" ht="20.25" x14ac:dyDescent="0.25">
      <c r="B12" s="45" t="s">
        <v>75</v>
      </c>
      <c r="C12" s="46"/>
      <c r="D12" s="46"/>
      <c r="E12" s="47"/>
    </row>
    <row r="13" spans="2:5" s="4" customFormat="1" ht="37.5" x14ac:dyDescent="0.2">
      <c r="B13" s="8" t="s">
        <v>0</v>
      </c>
      <c r="C13" s="9" t="s">
        <v>1</v>
      </c>
      <c r="D13" s="33" t="s">
        <v>118</v>
      </c>
      <c r="E13" s="33" t="s">
        <v>119</v>
      </c>
    </row>
    <row r="14" spans="2:5" ht="18.75" x14ac:dyDescent="0.25">
      <c r="B14" s="35" t="s">
        <v>121</v>
      </c>
      <c r="C14" s="39"/>
      <c r="D14" s="36"/>
      <c r="E14" s="36"/>
    </row>
    <row r="15" spans="2:5" ht="18.75" x14ac:dyDescent="0.25">
      <c r="B15" s="11" t="s">
        <v>81</v>
      </c>
      <c r="C15" s="26">
        <v>1</v>
      </c>
      <c r="D15" s="32">
        <v>101190</v>
      </c>
      <c r="E15" s="32">
        <f>D15*C15</f>
        <v>101190</v>
      </c>
    </row>
    <row r="16" spans="2:5" ht="18.75" x14ac:dyDescent="0.3">
      <c r="B16" s="15" t="s">
        <v>3</v>
      </c>
      <c r="C16" s="40"/>
      <c r="D16" s="32"/>
      <c r="E16" s="32"/>
    </row>
    <row r="17" spans="2:5" s="3" customFormat="1" ht="37.5" x14ac:dyDescent="0.25">
      <c r="B17" s="14" t="s">
        <v>123</v>
      </c>
      <c r="C17" s="41">
        <v>1</v>
      </c>
      <c r="D17" s="32">
        <v>156923</v>
      </c>
      <c r="E17" s="32">
        <f t="shared" ref="E17:E84" si="0">D17*C17</f>
        <v>156923</v>
      </c>
    </row>
    <row r="18" spans="2:5" s="3" customFormat="1" ht="37.5" x14ac:dyDescent="0.25">
      <c r="B18" s="16" t="s">
        <v>54</v>
      </c>
      <c r="C18" s="41">
        <v>1</v>
      </c>
      <c r="D18" s="32">
        <v>84500</v>
      </c>
      <c r="E18" s="32">
        <f t="shared" si="0"/>
        <v>84500</v>
      </c>
    </row>
    <row r="19" spans="2:5" s="3" customFormat="1" ht="18.75" x14ac:dyDescent="0.25">
      <c r="B19" s="11" t="s">
        <v>100</v>
      </c>
      <c r="C19" s="41">
        <v>1</v>
      </c>
      <c r="D19" s="32">
        <v>47000</v>
      </c>
      <c r="E19" s="32">
        <f t="shared" si="0"/>
        <v>47000</v>
      </c>
    </row>
    <row r="20" spans="2:5" s="3" customFormat="1" ht="18.75" x14ac:dyDescent="0.25">
      <c r="B20" s="12" t="s">
        <v>14</v>
      </c>
      <c r="C20" s="41">
        <v>1</v>
      </c>
      <c r="D20" s="32">
        <v>133850</v>
      </c>
      <c r="E20" s="32">
        <f t="shared" si="0"/>
        <v>133850</v>
      </c>
    </row>
    <row r="21" spans="2:5" s="3" customFormat="1" ht="37.5" x14ac:dyDescent="0.25">
      <c r="B21" s="12" t="s">
        <v>26</v>
      </c>
      <c r="C21" s="41">
        <v>15</v>
      </c>
      <c r="D21" s="32">
        <v>88560</v>
      </c>
      <c r="E21" s="32">
        <f t="shared" si="0"/>
        <v>1328400</v>
      </c>
    </row>
    <row r="22" spans="2:5" s="3" customFormat="1" ht="18.75" x14ac:dyDescent="0.25">
      <c r="B22" s="11" t="s">
        <v>101</v>
      </c>
      <c r="C22" s="41">
        <v>1</v>
      </c>
      <c r="D22" s="32">
        <v>52640</v>
      </c>
      <c r="E22" s="32">
        <f t="shared" si="0"/>
        <v>52640</v>
      </c>
    </row>
    <row r="23" spans="2:5" s="3" customFormat="1" ht="37.5" x14ac:dyDescent="0.25">
      <c r="B23" s="30" t="s">
        <v>122</v>
      </c>
      <c r="C23" s="41">
        <v>1</v>
      </c>
      <c r="D23" s="32">
        <v>550420</v>
      </c>
      <c r="E23" s="32">
        <f t="shared" si="0"/>
        <v>550420</v>
      </c>
    </row>
    <row r="24" spans="2:5" s="3" customFormat="1" ht="18.75" x14ac:dyDescent="0.25">
      <c r="B24" s="21" t="s">
        <v>80</v>
      </c>
      <c r="C24" s="24"/>
      <c r="D24" s="32"/>
      <c r="E24" s="32"/>
    </row>
    <row r="25" spans="2:5" s="3" customFormat="1" ht="18.75" x14ac:dyDescent="0.25">
      <c r="B25" s="12" t="s">
        <v>76</v>
      </c>
      <c r="C25" s="24">
        <v>6</v>
      </c>
      <c r="D25" s="32">
        <v>6490</v>
      </c>
      <c r="E25" s="32">
        <f t="shared" si="0"/>
        <v>38940</v>
      </c>
    </row>
    <row r="26" spans="2:5" s="3" customFormat="1" ht="18.75" x14ac:dyDescent="0.25">
      <c r="B26" s="12" t="s">
        <v>102</v>
      </c>
      <c r="C26" s="24">
        <v>6</v>
      </c>
      <c r="D26" s="32">
        <v>9412</v>
      </c>
      <c r="E26" s="32">
        <f t="shared" si="0"/>
        <v>56472</v>
      </c>
    </row>
    <row r="27" spans="2:5" s="3" customFormat="1" ht="18.75" x14ac:dyDescent="0.25">
      <c r="B27" s="12" t="s">
        <v>77</v>
      </c>
      <c r="C27" s="24">
        <v>3</v>
      </c>
      <c r="D27" s="32">
        <v>12571</v>
      </c>
      <c r="E27" s="32">
        <f t="shared" si="0"/>
        <v>37713</v>
      </c>
    </row>
    <row r="28" spans="2:5" s="3" customFormat="1" ht="18.75" x14ac:dyDescent="0.3">
      <c r="B28" s="15" t="s">
        <v>4</v>
      </c>
      <c r="C28" s="40"/>
      <c r="D28" s="32"/>
      <c r="E28" s="32"/>
    </row>
    <row r="29" spans="2:5" s="3" customFormat="1" ht="18.75" x14ac:dyDescent="0.25">
      <c r="B29" s="12" t="s">
        <v>5</v>
      </c>
      <c r="C29" s="41">
        <v>1</v>
      </c>
      <c r="D29" s="32">
        <v>22770</v>
      </c>
      <c r="E29" s="32">
        <f t="shared" si="0"/>
        <v>22770</v>
      </c>
    </row>
    <row r="30" spans="2:5" s="3" customFormat="1" ht="18.75" x14ac:dyDescent="0.25">
      <c r="B30" s="22" t="s">
        <v>124</v>
      </c>
      <c r="C30" s="41">
        <v>1</v>
      </c>
      <c r="D30" s="32">
        <v>24300</v>
      </c>
      <c r="E30" s="32">
        <f t="shared" si="0"/>
        <v>24300</v>
      </c>
    </row>
    <row r="31" spans="2:5" s="3" customFormat="1" ht="18.75" x14ac:dyDescent="0.25">
      <c r="B31" s="12" t="s">
        <v>82</v>
      </c>
      <c r="C31" s="41">
        <v>1</v>
      </c>
      <c r="D31" s="32">
        <v>11810</v>
      </c>
      <c r="E31" s="32">
        <f t="shared" si="0"/>
        <v>11810</v>
      </c>
    </row>
    <row r="32" spans="2:5" s="3" customFormat="1" ht="18.75" x14ac:dyDescent="0.25">
      <c r="B32" s="12" t="s">
        <v>6</v>
      </c>
      <c r="C32" s="41">
        <v>1</v>
      </c>
      <c r="D32" s="32">
        <v>2431</v>
      </c>
      <c r="E32" s="32">
        <f t="shared" si="0"/>
        <v>2431</v>
      </c>
    </row>
    <row r="33" spans="2:6" s="3" customFormat="1" ht="18.75" x14ac:dyDescent="0.25">
      <c r="B33" s="12" t="s">
        <v>27</v>
      </c>
      <c r="C33" s="41">
        <v>1</v>
      </c>
      <c r="D33" s="32">
        <v>66625</v>
      </c>
      <c r="E33" s="32">
        <f t="shared" si="0"/>
        <v>66625</v>
      </c>
    </row>
    <row r="34" spans="2:6" s="3" customFormat="1" ht="18.75" x14ac:dyDescent="0.25">
      <c r="B34" s="12" t="s">
        <v>16</v>
      </c>
      <c r="C34" s="41">
        <v>1</v>
      </c>
      <c r="D34" s="32">
        <v>14128</v>
      </c>
      <c r="E34" s="32">
        <f t="shared" si="0"/>
        <v>14128</v>
      </c>
    </row>
    <row r="35" spans="2:6" ht="18.75" x14ac:dyDescent="0.25">
      <c r="B35" s="12" t="s">
        <v>120</v>
      </c>
      <c r="C35" s="41">
        <v>1</v>
      </c>
      <c r="D35" s="32">
        <v>111125</v>
      </c>
      <c r="E35" s="32">
        <f t="shared" si="0"/>
        <v>111125</v>
      </c>
    </row>
    <row r="36" spans="2:6" ht="18.75" x14ac:dyDescent="0.3">
      <c r="B36" s="22" t="s">
        <v>103</v>
      </c>
      <c r="C36" s="41">
        <v>1</v>
      </c>
      <c r="D36" s="37">
        <v>100900</v>
      </c>
      <c r="E36" s="32">
        <f t="shared" si="0"/>
        <v>100900</v>
      </c>
    </row>
    <row r="37" spans="2:6" ht="18.75" x14ac:dyDescent="0.25">
      <c r="B37" s="12" t="s">
        <v>15</v>
      </c>
      <c r="C37" s="41">
        <v>1</v>
      </c>
      <c r="D37" s="32">
        <v>241100</v>
      </c>
      <c r="E37" s="32">
        <f t="shared" si="0"/>
        <v>241100</v>
      </c>
    </row>
    <row r="38" spans="2:6" ht="18.75" x14ac:dyDescent="0.25">
      <c r="B38" s="28" t="s">
        <v>104</v>
      </c>
      <c r="C38" s="41">
        <v>1</v>
      </c>
      <c r="D38" s="32">
        <v>0</v>
      </c>
      <c r="E38" s="32">
        <f t="shared" si="0"/>
        <v>0</v>
      </c>
    </row>
    <row r="39" spans="2:6" ht="18.75" x14ac:dyDescent="0.25">
      <c r="B39" s="12" t="s">
        <v>17</v>
      </c>
      <c r="C39" s="41">
        <v>1</v>
      </c>
      <c r="D39" s="32">
        <v>1076452</v>
      </c>
      <c r="E39" s="32">
        <f t="shared" si="0"/>
        <v>1076452</v>
      </c>
    </row>
    <row r="40" spans="2:6" ht="36" customHeight="1" x14ac:dyDescent="0.25">
      <c r="B40" s="53" t="s">
        <v>132</v>
      </c>
      <c r="C40" s="41">
        <v>1</v>
      </c>
      <c r="D40" s="32">
        <v>168181</v>
      </c>
      <c r="E40" s="32">
        <f t="shared" si="0"/>
        <v>168181</v>
      </c>
    </row>
    <row r="41" spans="2:6" ht="18.75" x14ac:dyDescent="0.25">
      <c r="B41" s="53" t="s">
        <v>133</v>
      </c>
      <c r="C41" s="41">
        <v>1</v>
      </c>
      <c r="D41" s="32">
        <v>112788</v>
      </c>
      <c r="E41" s="32">
        <f t="shared" si="0"/>
        <v>112788</v>
      </c>
    </row>
    <row r="42" spans="2:6" ht="18.75" x14ac:dyDescent="0.25">
      <c r="B42" s="12" t="s">
        <v>99</v>
      </c>
      <c r="C42" s="41">
        <v>3</v>
      </c>
      <c r="D42" s="32">
        <v>6890</v>
      </c>
      <c r="E42" s="32">
        <f t="shared" si="0"/>
        <v>20670</v>
      </c>
    </row>
    <row r="43" spans="2:6" ht="18.75" x14ac:dyDescent="0.3">
      <c r="B43" s="12" t="s">
        <v>134</v>
      </c>
      <c r="C43" s="41">
        <v>1</v>
      </c>
      <c r="D43" s="37">
        <v>693625</v>
      </c>
      <c r="E43" s="32">
        <f t="shared" si="0"/>
        <v>693625</v>
      </c>
    </row>
    <row r="44" spans="2:6" ht="37.5" x14ac:dyDescent="0.3">
      <c r="B44" s="17" t="s">
        <v>28</v>
      </c>
      <c r="C44" s="40"/>
      <c r="D44" s="32"/>
      <c r="E44" s="32"/>
    </row>
    <row r="45" spans="2:6" ht="37.5" x14ac:dyDescent="0.25">
      <c r="B45" s="11" t="s">
        <v>83</v>
      </c>
      <c r="C45" s="42">
        <v>1</v>
      </c>
      <c r="D45" s="32">
        <v>239876</v>
      </c>
      <c r="E45" s="32">
        <f t="shared" si="0"/>
        <v>239876</v>
      </c>
    </row>
    <row r="46" spans="2:6" ht="37.5" x14ac:dyDescent="0.3">
      <c r="B46" s="17" t="s">
        <v>29</v>
      </c>
      <c r="C46" s="43"/>
      <c r="D46" s="32">
        <v>0</v>
      </c>
      <c r="E46" s="32"/>
      <c r="F46" s="52"/>
    </row>
    <row r="47" spans="2:6" ht="37.5" x14ac:dyDescent="0.25">
      <c r="B47" s="11" t="s">
        <v>55</v>
      </c>
      <c r="C47" s="26">
        <v>1</v>
      </c>
      <c r="D47" s="32">
        <v>455026</v>
      </c>
      <c r="E47" s="32">
        <f t="shared" si="0"/>
        <v>455026</v>
      </c>
      <c r="F47" s="52"/>
    </row>
    <row r="48" spans="2:6" ht="56.25" x14ac:dyDescent="0.25">
      <c r="B48" s="22" t="s">
        <v>105</v>
      </c>
      <c r="C48" s="26">
        <v>1</v>
      </c>
      <c r="D48" s="32">
        <v>275912</v>
      </c>
      <c r="E48" s="32">
        <f t="shared" si="0"/>
        <v>275912</v>
      </c>
      <c r="F48" s="52"/>
    </row>
    <row r="49" spans="2:6" ht="56.25" x14ac:dyDescent="0.25">
      <c r="B49" s="22" t="s">
        <v>106</v>
      </c>
      <c r="C49" s="26">
        <v>1</v>
      </c>
      <c r="D49" s="32">
        <v>333957</v>
      </c>
      <c r="E49" s="32">
        <f t="shared" si="0"/>
        <v>333957</v>
      </c>
      <c r="F49" s="52"/>
    </row>
    <row r="50" spans="2:6" ht="37.5" x14ac:dyDescent="0.3">
      <c r="B50" s="17" t="s">
        <v>30</v>
      </c>
      <c r="C50" s="43"/>
      <c r="D50" s="32">
        <v>0</v>
      </c>
      <c r="E50" s="32"/>
      <c r="F50" s="52"/>
    </row>
    <row r="51" spans="2:6" ht="18.75" x14ac:dyDescent="0.25">
      <c r="B51" s="11" t="s">
        <v>56</v>
      </c>
      <c r="C51" s="26">
        <v>15</v>
      </c>
      <c r="D51" s="32">
        <v>45175</v>
      </c>
      <c r="E51" s="32">
        <f t="shared" si="0"/>
        <v>677625</v>
      </c>
      <c r="F51" s="52"/>
    </row>
    <row r="52" spans="2:6" ht="18.75" x14ac:dyDescent="0.25">
      <c r="B52" s="11" t="s">
        <v>57</v>
      </c>
      <c r="C52" s="26">
        <v>15</v>
      </c>
      <c r="D52" s="32">
        <v>103155</v>
      </c>
      <c r="E52" s="32">
        <f t="shared" si="0"/>
        <v>1547325</v>
      </c>
      <c r="F52" s="52"/>
    </row>
    <row r="53" spans="2:6" s="3" customFormat="1" ht="18.75" x14ac:dyDescent="0.25">
      <c r="B53" s="11" t="s">
        <v>58</v>
      </c>
      <c r="C53" s="26">
        <v>15</v>
      </c>
      <c r="D53" s="32">
        <v>88777</v>
      </c>
      <c r="E53" s="32">
        <f t="shared" si="0"/>
        <v>1331655</v>
      </c>
      <c r="F53" s="52"/>
    </row>
    <row r="54" spans="2:6" s="3" customFormat="1" ht="18.75" x14ac:dyDescent="0.25">
      <c r="B54" s="11" t="s">
        <v>59</v>
      </c>
      <c r="C54" s="26">
        <v>15</v>
      </c>
      <c r="D54" s="32">
        <v>119158</v>
      </c>
      <c r="E54" s="32">
        <f t="shared" si="0"/>
        <v>1787370</v>
      </c>
      <c r="F54" s="52"/>
    </row>
    <row r="55" spans="2:6" s="3" customFormat="1" ht="37.5" x14ac:dyDescent="0.3">
      <c r="B55" s="17" t="s">
        <v>31</v>
      </c>
      <c r="C55" s="43"/>
      <c r="D55" s="32">
        <v>0</v>
      </c>
      <c r="E55" s="32"/>
      <c r="F55" s="52"/>
    </row>
    <row r="56" spans="2:6" ht="37.5" x14ac:dyDescent="0.25">
      <c r="B56" s="11" t="s">
        <v>60</v>
      </c>
      <c r="C56" s="26">
        <v>1</v>
      </c>
      <c r="D56" s="32">
        <v>580398</v>
      </c>
      <c r="E56" s="32">
        <f t="shared" si="0"/>
        <v>580398</v>
      </c>
      <c r="F56" s="52"/>
    </row>
    <row r="57" spans="2:6" ht="37.5" x14ac:dyDescent="0.3">
      <c r="B57" s="17" t="s">
        <v>32</v>
      </c>
      <c r="C57" s="43"/>
      <c r="D57" s="32">
        <v>0</v>
      </c>
      <c r="E57" s="32"/>
      <c r="F57" s="52"/>
    </row>
    <row r="58" spans="2:6" ht="18.75" x14ac:dyDescent="0.25">
      <c r="B58" s="11" t="s">
        <v>33</v>
      </c>
      <c r="C58" s="41">
        <v>1</v>
      </c>
      <c r="D58" s="32">
        <v>25532</v>
      </c>
      <c r="E58" s="32">
        <f t="shared" si="0"/>
        <v>25532</v>
      </c>
      <c r="F58" s="52"/>
    </row>
    <row r="59" spans="2:6" ht="18.75" x14ac:dyDescent="0.3">
      <c r="B59" s="11" t="s">
        <v>34</v>
      </c>
      <c r="C59" s="41">
        <v>80</v>
      </c>
      <c r="D59" s="37">
        <v>123.5</v>
      </c>
      <c r="E59" s="32">
        <f t="shared" si="0"/>
        <v>9880</v>
      </c>
      <c r="F59" s="52"/>
    </row>
    <row r="60" spans="2:6" ht="18.75" x14ac:dyDescent="0.25">
      <c r="B60" s="11" t="s">
        <v>35</v>
      </c>
      <c r="C60" s="41">
        <v>40</v>
      </c>
      <c r="D60" s="32">
        <v>72.8</v>
      </c>
      <c r="E60" s="32">
        <f t="shared" si="0"/>
        <v>2912</v>
      </c>
      <c r="F60" s="52"/>
    </row>
    <row r="61" spans="2:6" ht="18.75" x14ac:dyDescent="0.25">
      <c r="B61" s="12" t="s">
        <v>36</v>
      </c>
      <c r="C61" s="41">
        <v>1</v>
      </c>
      <c r="D61" s="32">
        <v>8047</v>
      </c>
      <c r="E61" s="32">
        <f t="shared" si="0"/>
        <v>8047</v>
      </c>
      <c r="F61" s="52"/>
    </row>
    <row r="62" spans="2:6" ht="18.75" x14ac:dyDescent="0.3">
      <c r="B62" s="38" t="s">
        <v>125</v>
      </c>
      <c r="C62" s="44">
        <v>1</v>
      </c>
      <c r="D62" s="32">
        <v>16913</v>
      </c>
      <c r="E62" s="32">
        <f t="shared" si="0"/>
        <v>16913</v>
      </c>
      <c r="F62" s="52"/>
    </row>
    <row r="63" spans="2:6" ht="18.75" x14ac:dyDescent="0.25">
      <c r="B63" s="11" t="s">
        <v>37</v>
      </c>
      <c r="C63" s="41">
        <v>1</v>
      </c>
      <c r="D63" s="32">
        <v>35230</v>
      </c>
      <c r="E63" s="32">
        <f t="shared" si="0"/>
        <v>35230</v>
      </c>
      <c r="F63" s="52"/>
    </row>
    <row r="64" spans="2:6" ht="18.75" x14ac:dyDescent="0.25">
      <c r="B64" s="11" t="s">
        <v>38</v>
      </c>
      <c r="C64" s="41">
        <v>1</v>
      </c>
      <c r="D64" s="32">
        <v>9373</v>
      </c>
      <c r="E64" s="32">
        <f t="shared" si="0"/>
        <v>9373</v>
      </c>
      <c r="F64" s="52"/>
    </row>
    <row r="65" spans="2:6" ht="37.5" x14ac:dyDescent="0.25">
      <c r="B65" s="22" t="s">
        <v>107</v>
      </c>
      <c r="C65" s="42">
        <v>1</v>
      </c>
      <c r="D65" s="32">
        <v>19838</v>
      </c>
      <c r="E65" s="32">
        <f t="shared" si="0"/>
        <v>19838</v>
      </c>
      <c r="F65" s="52"/>
    </row>
    <row r="66" spans="2:6" ht="37.5" x14ac:dyDescent="0.25">
      <c r="B66" s="22" t="s">
        <v>108</v>
      </c>
      <c r="C66" s="42">
        <v>0</v>
      </c>
      <c r="D66" s="32">
        <v>19838</v>
      </c>
      <c r="E66" s="32">
        <f t="shared" si="0"/>
        <v>0</v>
      </c>
      <c r="F66" s="52"/>
    </row>
    <row r="67" spans="2:6" ht="37.5" x14ac:dyDescent="0.25">
      <c r="B67" s="22" t="s">
        <v>109</v>
      </c>
      <c r="C67" s="42">
        <v>1</v>
      </c>
      <c r="D67" s="32">
        <v>19838</v>
      </c>
      <c r="E67" s="32">
        <f t="shared" si="0"/>
        <v>19838</v>
      </c>
      <c r="F67" s="52"/>
    </row>
    <row r="68" spans="2:6" ht="37.5" x14ac:dyDescent="0.25">
      <c r="B68" s="22" t="s">
        <v>110</v>
      </c>
      <c r="C68" s="42">
        <v>0</v>
      </c>
      <c r="D68" s="32">
        <v>19838</v>
      </c>
      <c r="E68" s="32">
        <f t="shared" si="0"/>
        <v>0</v>
      </c>
      <c r="F68" s="52"/>
    </row>
    <row r="69" spans="2:6" ht="37.5" x14ac:dyDescent="0.25">
      <c r="B69" s="11" t="s">
        <v>39</v>
      </c>
      <c r="C69" s="42">
        <v>1</v>
      </c>
      <c r="D69" s="32">
        <v>4147</v>
      </c>
      <c r="E69" s="32">
        <f t="shared" si="0"/>
        <v>4147</v>
      </c>
      <c r="F69" s="52"/>
    </row>
    <row r="70" spans="2:6" ht="37.5" x14ac:dyDescent="0.25">
      <c r="B70" s="11" t="s">
        <v>40</v>
      </c>
      <c r="C70" s="41">
        <v>30</v>
      </c>
      <c r="D70" s="32">
        <v>364</v>
      </c>
      <c r="E70" s="32">
        <f t="shared" si="0"/>
        <v>10920</v>
      </c>
      <c r="F70" s="52"/>
    </row>
    <row r="71" spans="2:6" ht="18.75" x14ac:dyDescent="0.25">
      <c r="B71" s="11" t="s">
        <v>41</v>
      </c>
      <c r="C71" s="41">
        <v>30</v>
      </c>
      <c r="D71" s="32">
        <v>325</v>
      </c>
      <c r="E71" s="32">
        <f t="shared" si="0"/>
        <v>9750</v>
      </c>
      <c r="F71" s="52"/>
    </row>
    <row r="72" spans="2:6" ht="37.5" x14ac:dyDescent="0.25">
      <c r="B72" s="12" t="s">
        <v>62</v>
      </c>
      <c r="C72" s="41">
        <v>1</v>
      </c>
      <c r="D72" s="32">
        <v>100672</v>
      </c>
      <c r="E72" s="32">
        <f t="shared" si="0"/>
        <v>100672</v>
      </c>
      <c r="F72" s="52"/>
    </row>
    <row r="73" spans="2:6" ht="18.75" x14ac:dyDescent="0.25">
      <c r="B73" s="11" t="s">
        <v>61</v>
      </c>
      <c r="C73" s="41">
        <v>1</v>
      </c>
      <c r="D73" s="32">
        <v>51009.4</v>
      </c>
      <c r="E73" s="32">
        <f t="shared" si="0"/>
        <v>51009.4</v>
      </c>
      <c r="F73" s="52"/>
    </row>
    <row r="74" spans="2:6" ht="18.75" x14ac:dyDescent="0.25">
      <c r="B74" s="22" t="s">
        <v>111</v>
      </c>
      <c r="C74" s="41">
        <v>1</v>
      </c>
      <c r="D74" s="32">
        <v>19232.2</v>
      </c>
      <c r="E74" s="32">
        <f t="shared" si="0"/>
        <v>19232.2</v>
      </c>
      <c r="F74" s="52"/>
    </row>
    <row r="75" spans="2:6" ht="18.75" x14ac:dyDescent="0.25">
      <c r="B75" s="11" t="s">
        <v>126</v>
      </c>
      <c r="C75" s="41">
        <v>1</v>
      </c>
      <c r="D75" s="32">
        <v>19760</v>
      </c>
      <c r="E75" s="32">
        <f t="shared" si="0"/>
        <v>19760</v>
      </c>
      <c r="F75" s="52"/>
    </row>
    <row r="76" spans="2:6" ht="18.75" x14ac:dyDescent="0.25">
      <c r="B76" s="27" t="s">
        <v>42</v>
      </c>
      <c r="C76" s="42">
        <v>1</v>
      </c>
      <c r="D76" s="32">
        <v>8853</v>
      </c>
      <c r="E76" s="32">
        <f t="shared" si="0"/>
        <v>8853</v>
      </c>
      <c r="F76" s="52"/>
    </row>
    <row r="77" spans="2:6" ht="37.5" x14ac:dyDescent="0.25">
      <c r="B77" s="27" t="s">
        <v>86</v>
      </c>
      <c r="C77" s="42">
        <v>1</v>
      </c>
      <c r="D77" s="32">
        <v>22971</v>
      </c>
      <c r="E77" s="32">
        <f t="shared" si="0"/>
        <v>22971</v>
      </c>
      <c r="F77" s="52"/>
    </row>
    <row r="78" spans="2:6" ht="23.45" customHeight="1" x14ac:dyDescent="0.25">
      <c r="B78" s="22" t="s">
        <v>112</v>
      </c>
      <c r="C78" s="41">
        <v>1</v>
      </c>
      <c r="D78" s="32">
        <v>497757</v>
      </c>
      <c r="E78" s="32">
        <f t="shared" si="0"/>
        <v>497757</v>
      </c>
      <c r="F78" s="52"/>
    </row>
    <row r="79" spans="2:6" ht="37.5" x14ac:dyDescent="0.25">
      <c r="B79" s="27" t="s">
        <v>84</v>
      </c>
      <c r="C79" s="42">
        <v>1</v>
      </c>
      <c r="D79" s="32">
        <v>42744</v>
      </c>
      <c r="E79" s="32">
        <f t="shared" si="0"/>
        <v>42744</v>
      </c>
      <c r="F79" s="52"/>
    </row>
    <row r="80" spans="2:6" ht="37.5" x14ac:dyDescent="0.25">
      <c r="B80" s="28" t="s">
        <v>85</v>
      </c>
      <c r="C80" s="41">
        <v>1</v>
      </c>
      <c r="D80" s="32">
        <v>20356.7</v>
      </c>
      <c r="E80" s="32">
        <f t="shared" si="0"/>
        <v>20356.7</v>
      </c>
      <c r="F80" s="52"/>
    </row>
    <row r="81" spans="2:6" s="3" customFormat="1" ht="37.5" x14ac:dyDescent="0.25">
      <c r="B81" s="28" t="s">
        <v>87</v>
      </c>
      <c r="C81" s="41">
        <v>1</v>
      </c>
      <c r="D81" s="32">
        <v>43342</v>
      </c>
      <c r="E81" s="32">
        <f t="shared" si="0"/>
        <v>43342</v>
      </c>
      <c r="F81" s="52"/>
    </row>
    <row r="82" spans="2:6" s="3" customFormat="1" ht="37.5" x14ac:dyDescent="0.25">
      <c r="B82" s="11" t="s">
        <v>43</v>
      </c>
      <c r="C82" s="42">
        <v>1</v>
      </c>
      <c r="D82" s="32">
        <v>153777</v>
      </c>
      <c r="E82" s="32">
        <f t="shared" si="0"/>
        <v>153777</v>
      </c>
      <c r="F82" s="52"/>
    </row>
    <row r="83" spans="2:6" ht="56.25" x14ac:dyDescent="0.25">
      <c r="B83" s="11" t="s">
        <v>127</v>
      </c>
      <c r="C83" s="42">
        <v>1</v>
      </c>
      <c r="D83" s="32">
        <v>36426</v>
      </c>
      <c r="E83" s="32">
        <f t="shared" si="0"/>
        <v>36426</v>
      </c>
      <c r="F83" s="52"/>
    </row>
    <row r="84" spans="2:6" ht="37.5" x14ac:dyDescent="0.25">
      <c r="B84" s="11" t="s">
        <v>128</v>
      </c>
      <c r="C84" s="42">
        <v>1</v>
      </c>
      <c r="D84" s="32">
        <v>60749</v>
      </c>
      <c r="E84" s="32">
        <f t="shared" si="0"/>
        <v>60749</v>
      </c>
      <c r="F84" s="52"/>
    </row>
    <row r="85" spans="2:6" ht="18.75" x14ac:dyDescent="0.25">
      <c r="B85" s="11" t="s">
        <v>63</v>
      </c>
      <c r="C85" s="41">
        <v>1</v>
      </c>
      <c r="D85" s="32">
        <v>33727.200000000004</v>
      </c>
      <c r="E85" s="32">
        <f t="shared" ref="E85:E114" si="1">D85*C85</f>
        <v>33727.200000000004</v>
      </c>
      <c r="F85" s="52"/>
    </row>
    <row r="86" spans="2:6" ht="18.75" x14ac:dyDescent="0.25">
      <c r="B86" s="11" t="s">
        <v>64</v>
      </c>
      <c r="C86" s="41">
        <v>1</v>
      </c>
      <c r="D86" s="32">
        <v>33727.200000000004</v>
      </c>
      <c r="E86" s="32">
        <f t="shared" si="1"/>
        <v>33727.200000000004</v>
      </c>
      <c r="F86" s="52"/>
    </row>
    <row r="87" spans="2:6" ht="18.75" x14ac:dyDescent="0.25">
      <c r="B87" s="11" t="s">
        <v>65</v>
      </c>
      <c r="C87" s="41">
        <v>1</v>
      </c>
      <c r="D87" s="32">
        <v>32929</v>
      </c>
      <c r="E87" s="32">
        <f t="shared" si="1"/>
        <v>32929</v>
      </c>
      <c r="F87" s="52"/>
    </row>
    <row r="88" spans="2:6" ht="18.75" x14ac:dyDescent="0.3">
      <c r="B88" s="18" t="s">
        <v>113</v>
      </c>
      <c r="C88" s="41">
        <v>1</v>
      </c>
      <c r="D88" s="32">
        <v>754</v>
      </c>
      <c r="E88" s="32">
        <f t="shared" si="1"/>
        <v>754</v>
      </c>
      <c r="F88" s="52"/>
    </row>
    <row r="89" spans="2:6" ht="37.5" x14ac:dyDescent="0.25">
      <c r="B89" s="11" t="s">
        <v>129</v>
      </c>
      <c r="C89" s="42">
        <v>1</v>
      </c>
      <c r="D89" s="32">
        <v>40794</v>
      </c>
      <c r="E89" s="32">
        <f t="shared" si="1"/>
        <v>40794</v>
      </c>
      <c r="F89" s="52"/>
    </row>
    <row r="90" spans="2:6" ht="37.5" x14ac:dyDescent="0.25">
      <c r="B90" s="11" t="s">
        <v>66</v>
      </c>
      <c r="C90" s="41">
        <v>1</v>
      </c>
      <c r="D90" s="32">
        <v>18187</v>
      </c>
      <c r="E90" s="32">
        <f t="shared" si="1"/>
        <v>18187</v>
      </c>
      <c r="F90" s="52"/>
    </row>
    <row r="91" spans="2:6" s="10" customFormat="1" ht="18.75" x14ac:dyDescent="0.25">
      <c r="B91" s="11" t="s">
        <v>67</v>
      </c>
      <c r="C91" s="41">
        <v>1</v>
      </c>
      <c r="D91" s="32">
        <v>13165.1</v>
      </c>
      <c r="E91" s="32">
        <f t="shared" si="1"/>
        <v>13165.1</v>
      </c>
      <c r="F91" s="52"/>
    </row>
    <row r="92" spans="2:6" ht="18.75" x14ac:dyDescent="0.25">
      <c r="B92" s="11" t="s">
        <v>68</v>
      </c>
      <c r="C92" s="41">
        <v>1</v>
      </c>
      <c r="D92" s="32">
        <v>12103</v>
      </c>
      <c r="E92" s="32">
        <f t="shared" si="1"/>
        <v>12103</v>
      </c>
      <c r="F92" s="52"/>
    </row>
    <row r="93" spans="2:6" s="3" customFormat="1" ht="18.75" x14ac:dyDescent="0.25">
      <c r="B93" s="11" t="s">
        <v>44</v>
      </c>
      <c r="C93" s="41">
        <v>1</v>
      </c>
      <c r="D93" s="32">
        <v>325</v>
      </c>
      <c r="E93" s="32">
        <f t="shared" si="1"/>
        <v>325</v>
      </c>
      <c r="F93" s="52"/>
    </row>
    <row r="94" spans="2:6" ht="18.75" x14ac:dyDescent="0.25">
      <c r="B94" s="11" t="s">
        <v>45</v>
      </c>
      <c r="C94" s="41">
        <v>1</v>
      </c>
      <c r="D94" s="32">
        <v>14937</v>
      </c>
      <c r="E94" s="32">
        <f t="shared" si="1"/>
        <v>14937</v>
      </c>
      <c r="F94" s="52"/>
    </row>
    <row r="95" spans="2:6" ht="18.75" x14ac:dyDescent="0.25">
      <c r="B95" s="12" t="s">
        <v>46</v>
      </c>
      <c r="C95" s="41">
        <v>1</v>
      </c>
      <c r="D95" s="32">
        <v>9256</v>
      </c>
      <c r="E95" s="32">
        <f t="shared" si="1"/>
        <v>9256</v>
      </c>
      <c r="F95" s="52"/>
    </row>
    <row r="96" spans="2:6" ht="37.5" x14ac:dyDescent="0.3">
      <c r="B96" s="17" t="s">
        <v>47</v>
      </c>
      <c r="C96" s="43"/>
      <c r="D96" s="32">
        <v>0</v>
      </c>
      <c r="E96" s="32"/>
      <c r="F96" s="52"/>
    </row>
    <row r="97" spans="2:6" ht="18.75" x14ac:dyDescent="0.25">
      <c r="B97" s="11" t="s">
        <v>114</v>
      </c>
      <c r="C97" s="41">
        <v>15</v>
      </c>
      <c r="D97" s="32">
        <v>26344.5</v>
      </c>
      <c r="E97" s="32">
        <f t="shared" si="1"/>
        <v>395167.5</v>
      </c>
      <c r="F97" s="52"/>
    </row>
    <row r="98" spans="2:6" s="3" customFormat="1" ht="18.75" x14ac:dyDescent="0.25">
      <c r="B98" s="11" t="s">
        <v>48</v>
      </c>
      <c r="C98" s="41">
        <v>15</v>
      </c>
      <c r="D98" s="32">
        <v>14664</v>
      </c>
      <c r="E98" s="32">
        <f t="shared" si="1"/>
        <v>219960</v>
      </c>
      <c r="F98" s="52"/>
    </row>
    <row r="99" spans="2:6" ht="18.75" x14ac:dyDescent="0.3">
      <c r="B99" s="11" t="s">
        <v>49</v>
      </c>
      <c r="C99" s="44">
        <v>30</v>
      </c>
      <c r="D99" s="37">
        <v>328.90000000000003</v>
      </c>
      <c r="E99" s="32">
        <f t="shared" si="1"/>
        <v>9867.0000000000018</v>
      </c>
      <c r="F99" s="52"/>
    </row>
    <row r="100" spans="2:6" ht="37.5" x14ac:dyDescent="0.25">
      <c r="B100" s="11" t="s">
        <v>25</v>
      </c>
      <c r="C100" s="41">
        <v>1</v>
      </c>
      <c r="D100" s="32">
        <v>4446</v>
      </c>
      <c r="E100" s="32">
        <f t="shared" si="1"/>
        <v>4446</v>
      </c>
      <c r="F100" s="52"/>
    </row>
    <row r="101" spans="2:6" ht="18.75" x14ac:dyDescent="0.25">
      <c r="B101" s="11" t="s">
        <v>24</v>
      </c>
      <c r="C101" s="41">
        <v>30</v>
      </c>
      <c r="D101" s="32">
        <v>1807</v>
      </c>
      <c r="E101" s="32">
        <f t="shared" si="1"/>
        <v>54210</v>
      </c>
      <c r="F101" s="52"/>
    </row>
    <row r="102" spans="2:6" ht="37.5" x14ac:dyDescent="0.25">
      <c r="B102" s="11" t="s">
        <v>88</v>
      </c>
      <c r="C102" s="41">
        <v>1</v>
      </c>
      <c r="D102" s="32">
        <v>31588.7</v>
      </c>
      <c r="E102" s="32">
        <f t="shared" si="1"/>
        <v>31588.7</v>
      </c>
      <c r="F102" s="52"/>
    </row>
    <row r="103" spans="2:6" ht="18.75" x14ac:dyDescent="0.25">
      <c r="B103" s="11" t="s">
        <v>23</v>
      </c>
      <c r="C103" s="41">
        <v>1</v>
      </c>
      <c r="D103" s="32">
        <v>8411</v>
      </c>
      <c r="E103" s="32">
        <f t="shared" si="1"/>
        <v>8411</v>
      </c>
      <c r="F103" s="52"/>
    </row>
    <row r="104" spans="2:6" ht="37.5" x14ac:dyDescent="0.25">
      <c r="B104" s="11" t="s">
        <v>69</v>
      </c>
      <c r="C104" s="41">
        <v>1</v>
      </c>
      <c r="D104" s="32">
        <v>2405</v>
      </c>
      <c r="E104" s="32">
        <f t="shared" si="1"/>
        <v>2405</v>
      </c>
      <c r="F104" s="52"/>
    </row>
    <row r="105" spans="2:6" ht="37.5" x14ac:dyDescent="0.25">
      <c r="B105" s="27" t="s">
        <v>130</v>
      </c>
      <c r="C105" s="41">
        <v>15</v>
      </c>
      <c r="D105" s="32">
        <v>19470.100000000002</v>
      </c>
      <c r="E105" s="32">
        <f t="shared" si="1"/>
        <v>292051.50000000006</v>
      </c>
      <c r="F105" s="52"/>
    </row>
    <row r="106" spans="2:6" ht="37.5" x14ac:dyDescent="0.25">
      <c r="B106" s="11" t="s">
        <v>70</v>
      </c>
      <c r="C106" s="41">
        <v>6</v>
      </c>
      <c r="D106" s="32">
        <v>35246.9</v>
      </c>
      <c r="E106" s="32">
        <f t="shared" si="1"/>
        <v>211481.40000000002</v>
      </c>
      <c r="F106" s="52"/>
    </row>
    <row r="107" spans="2:6" ht="18.75" x14ac:dyDescent="0.25">
      <c r="B107" s="19" t="s">
        <v>50</v>
      </c>
      <c r="C107" s="41">
        <v>1</v>
      </c>
      <c r="D107" s="32">
        <v>5889</v>
      </c>
      <c r="E107" s="32">
        <f t="shared" si="1"/>
        <v>5889</v>
      </c>
      <c r="F107" s="52"/>
    </row>
    <row r="108" spans="2:6" ht="18.75" x14ac:dyDescent="0.25">
      <c r="B108" s="19" t="s">
        <v>51</v>
      </c>
      <c r="C108" s="41">
        <v>1</v>
      </c>
      <c r="D108" s="32">
        <v>10725</v>
      </c>
      <c r="E108" s="32">
        <f t="shared" si="1"/>
        <v>10725</v>
      </c>
      <c r="F108" s="52"/>
    </row>
    <row r="109" spans="2:6" ht="18.75" x14ac:dyDescent="0.25">
      <c r="B109" s="19" t="s">
        <v>52</v>
      </c>
      <c r="C109" s="41">
        <v>1</v>
      </c>
      <c r="D109" s="32">
        <v>5889</v>
      </c>
      <c r="E109" s="32">
        <f t="shared" si="1"/>
        <v>5889</v>
      </c>
      <c r="F109" s="52"/>
    </row>
    <row r="110" spans="2:6" ht="37.5" x14ac:dyDescent="0.25">
      <c r="B110" s="11" t="s">
        <v>89</v>
      </c>
      <c r="C110" s="42">
        <v>1</v>
      </c>
      <c r="D110" s="32">
        <v>184093</v>
      </c>
      <c r="E110" s="32">
        <f t="shared" si="1"/>
        <v>184093</v>
      </c>
      <c r="F110" s="52"/>
    </row>
    <row r="111" spans="2:6" ht="18.75" x14ac:dyDescent="0.25">
      <c r="B111" s="11" t="s">
        <v>72</v>
      </c>
      <c r="C111" s="41">
        <v>6</v>
      </c>
      <c r="D111" s="32">
        <v>9980.1</v>
      </c>
      <c r="E111" s="32">
        <f t="shared" si="1"/>
        <v>59880.600000000006</v>
      </c>
      <c r="F111" s="52"/>
    </row>
    <row r="112" spans="2:6" ht="18.75" x14ac:dyDescent="0.3">
      <c r="B112" s="31" t="s">
        <v>115</v>
      </c>
      <c r="C112" s="44">
        <v>30</v>
      </c>
      <c r="D112" s="32">
        <v>5044</v>
      </c>
      <c r="E112" s="32">
        <f t="shared" si="1"/>
        <v>151320</v>
      </c>
      <c r="F112" s="52"/>
    </row>
    <row r="113" spans="2:6" ht="18.75" x14ac:dyDescent="0.25">
      <c r="B113" s="11" t="s">
        <v>71</v>
      </c>
      <c r="C113" s="41">
        <v>1</v>
      </c>
      <c r="D113" s="32">
        <v>20404.8</v>
      </c>
      <c r="E113" s="32">
        <f t="shared" si="1"/>
        <v>20404.8</v>
      </c>
      <c r="F113" s="52"/>
    </row>
    <row r="114" spans="2:6" ht="18.75" x14ac:dyDescent="0.25">
      <c r="B114" s="11" t="s">
        <v>73</v>
      </c>
      <c r="C114" s="41">
        <v>3</v>
      </c>
      <c r="D114" s="32">
        <v>9441.9</v>
      </c>
      <c r="E114" s="32">
        <f t="shared" si="1"/>
        <v>28325.699999999997</v>
      </c>
      <c r="F114" s="52"/>
    </row>
    <row r="115" spans="2:6" ht="18.75" x14ac:dyDescent="0.25">
      <c r="B115" s="29" t="s">
        <v>90</v>
      </c>
      <c r="C115" s="28"/>
      <c r="D115" s="32">
        <v>0</v>
      </c>
      <c r="E115" s="32"/>
      <c r="F115" s="52"/>
    </row>
    <row r="116" spans="2:6" ht="37.5" x14ac:dyDescent="0.25">
      <c r="B116" s="11" t="s">
        <v>91</v>
      </c>
      <c r="C116" s="42">
        <v>1</v>
      </c>
      <c r="D116" s="32">
        <v>42562</v>
      </c>
      <c r="E116" s="32">
        <f t="shared" ref="E116:E136" si="2">D116*C116</f>
        <v>42562</v>
      </c>
      <c r="F116" s="52"/>
    </row>
    <row r="117" spans="2:6" ht="18.75" x14ac:dyDescent="0.25">
      <c r="B117" s="11" t="s">
        <v>92</v>
      </c>
      <c r="C117" s="42">
        <v>1</v>
      </c>
      <c r="D117" s="32">
        <v>4615</v>
      </c>
      <c r="E117" s="32">
        <f t="shared" si="2"/>
        <v>4615</v>
      </c>
      <c r="F117" s="52"/>
    </row>
    <row r="118" spans="2:6" ht="18.75" x14ac:dyDescent="0.25">
      <c r="B118" s="11" t="s">
        <v>93</v>
      </c>
      <c r="C118" s="42">
        <v>1</v>
      </c>
      <c r="D118" s="32">
        <v>4615</v>
      </c>
      <c r="E118" s="32">
        <f t="shared" si="2"/>
        <v>4615</v>
      </c>
      <c r="F118" s="52"/>
    </row>
    <row r="119" spans="2:6" ht="37.5" x14ac:dyDescent="0.25">
      <c r="B119" s="11" t="s">
        <v>94</v>
      </c>
      <c r="C119" s="42">
        <v>1</v>
      </c>
      <c r="D119" s="32">
        <v>56485</v>
      </c>
      <c r="E119" s="32">
        <f t="shared" si="2"/>
        <v>56485</v>
      </c>
      <c r="F119" s="52"/>
    </row>
    <row r="120" spans="2:6" ht="37.5" x14ac:dyDescent="0.25">
      <c r="B120" s="11" t="s">
        <v>95</v>
      </c>
      <c r="C120" s="42">
        <v>1</v>
      </c>
      <c r="D120" s="32">
        <v>56485</v>
      </c>
      <c r="E120" s="32">
        <f t="shared" si="2"/>
        <v>56485</v>
      </c>
      <c r="F120" s="52"/>
    </row>
    <row r="121" spans="2:6" ht="37.5" x14ac:dyDescent="0.25">
      <c r="B121" s="11" t="s">
        <v>96</v>
      </c>
      <c r="C121" s="42">
        <v>1</v>
      </c>
      <c r="D121" s="32">
        <v>62764</v>
      </c>
      <c r="E121" s="32">
        <f t="shared" si="2"/>
        <v>62764</v>
      </c>
      <c r="F121" s="52"/>
    </row>
    <row r="122" spans="2:6" ht="37.5" x14ac:dyDescent="0.25">
      <c r="B122" s="11" t="s">
        <v>97</v>
      </c>
      <c r="C122" s="42">
        <v>1</v>
      </c>
      <c r="D122" s="32">
        <v>62764</v>
      </c>
      <c r="E122" s="32">
        <f t="shared" si="2"/>
        <v>62764</v>
      </c>
      <c r="F122" s="52"/>
    </row>
    <row r="123" spans="2:6" ht="37.5" x14ac:dyDescent="0.25">
      <c r="B123" s="11" t="s">
        <v>98</v>
      </c>
      <c r="C123" s="42">
        <v>1</v>
      </c>
      <c r="D123" s="32">
        <v>73645</v>
      </c>
      <c r="E123" s="32">
        <f t="shared" si="2"/>
        <v>73645</v>
      </c>
      <c r="F123" s="52"/>
    </row>
    <row r="124" spans="2:6" ht="18.75" x14ac:dyDescent="0.3">
      <c r="B124" s="17" t="s">
        <v>53</v>
      </c>
      <c r="C124" s="43"/>
      <c r="D124" s="32">
        <v>0</v>
      </c>
      <c r="E124" s="32"/>
      <c r="F124" s="52"/>
    </row>
    <row r="125" spans="2:6" ht="18.75" x14ac:dyDescent="0.25">
      <c r="B125" s="11" t="s">
        <v>78</v>
      </c>
      <c r="C125" s="26">
        <v>1</v>
      </c>
      <c r="D125" s="32">
        <v>79206.400000000009</v>
      </c>
      <c r="E125" s="32">
        <f t="shared" si="2"/>
        <v>79206.400000000009</v>
      </c>
      <c r="F125" s="52"/>
    </row>
    <row r="126" spans="2:6" ht="18.75" x14ac:dyDescent="0.3">
      <c r="B126" s="15" t="s">
        <v>7</v>
      </c>
      <c r="C126" s="40"/>
      <c r="D126" s="32">
        <v>0</v>
      </c>
      <c r="E126" s="32"/>
      <c r="F126" s="52"/>
    </row>
    <row r="127" spans="2:6" ht="37.5" x14ac:dyDescent="0.25">
      <c r="B127" s="11" t="s">
        <v>79</v>
      </c>
      <c r="C127" s="42">
        <v>1</v>
      </c>
      <c r="D127" s="32">
        <v>12311</v>
      </c>
      <c r="E127" s="32">
        <f t="shared" si="2"/>
        <v>12311</v>
      </c>
      <c r="F127" s="52"/>
    </row>
    <row r="128" spans="2:6" ht="18.75" x14ac:dyDescent="0.3">
      <c r="B128" s="15" t="s">
        <v>8</v>
      </c>
      <c r="C128" s="40"/>
      <c r="D128" s="32">
        <v>0</v>
      </c>
      <c r="E128" s="32"/>
      <c r="F128" s="52"/>
    </row>
    <row r="129" spans="2:6" ht="18.75" x14ac:dyDescent="0.25">
      <c r="B129" s="12" t="s">
        <v>9</v>
      </c>
      <c r="C129" s="41">
        <v>1</v>
      </c>
      <c r="D129" s="32">
        <v>29614</v>
      </c>
      <c r="E129" s="32">
        <f t="shared" si="2"/>
        <v>29614</v>
      </c>
      <c r="F129" s="52"/>
    </row>
    <row r="130" spans="2:6" ht="18.75" x14ac:dyDescent="0.3">
      <c r="B130" s="12" t="s">
        <v>18</v>
      </c>
      <c r="C130" s="40">
        <v>1</v>
      </c>
      <c r="D130" s="37">
        <v>3224</v>
      </c>
      <c r="E130" s="32">
        <f t="shared" si="2"/>
        <v>3224</v>
      </c>
      <c r="F130" s="52"/>
    </row>
    <row r="131" spans="2:6" ht="18.75" x14ac:dyDescent="0.25">
      <c r="B131" s="13" t="s">
        <v>19</v>
      </c>
      <c r="C131" s="41">
        <v>3</v>
      </c>
      <c r="D131" s="32">
        <v>161.20000000000002</v>
      </c>
      <c r="E131" s="32">
        <f t="shared" si="2"/>
        <v>483.6</v>
      </c>
      <c r="F131" s="52"/>
    </row>
    <row r="132" spans="2:6" ht="18.75" x14ac:dyDescent="0.25">
      <c r="B132" s="11" t="s">
        <v>13</v>
      </c>
      <c r="C132" s="41">
        <v>1</v>
      </c>
      <c r="D132" s="32">
        <v>3932.5</v>
      </c>
      <c r="E132" s="32">
        <f t="shared" si="2"/>
        <v>3932.5</v>
      </c>
      <c r="F132" s="52"/>
    </row>
    <row r="133" spans="2:6" ht="18.75" x14ac:dyDescent="0.25">
      <c r="B133" s="13" t="s">
        <v>22</v>
      </c>
      <c r="C133" s="41">
        <v>4</v>
      </c>
      <c r="D133" s="32">
        <v>1027</v>
      </c>
      <c r="E133" s="32">
        <f t="shared" si="2"/>
        <v>4108</v>
      </c>
      <c r="F133" s="52"/>
    </row>
    <row r="134" spans="2:6" ht="18.75" x14ac:dyDescent="0.25">
      <c r="B134" s="11" t="s">
        <v>20</v>
      </c>
      <c r="C134" s="41">
        <v>2</v>
      </c>
      <c r="D134" s="32">
        <v>312</v>
      </c>
      <c r="E134" s="32">
        <f t="shared" si="2"/>
        <v>624</v>
      </c>
      <c r="F134" s="52"/>
    </row>
    <row r="135" spans="2:6" ht="18.75" x14ac:dyDescent="0.25">
      <c r="B135" s="22" t="s">
        <v>116</v>
      </c>
      <c r="C135" s="41">
        <v>3</v>
      </c>
      <c r="D135" s="32">
        <v>481</v>
      </c>
      <c r="E135" s="32">
        <f t="shared" si="2"/>
        <v>1443</v>
      </c>
      <c r="F135" s="52"/>
    </row>
    <row r="136" spans="2:6" ht="18.75" x14ac:dyDescent="0.25">
      <c r="B136" s="22" t="s">
        <v>21</v>
      </c>
      <c r="C136" s="41">
        <v>100</v>
      </c>
      <c r="D136" s="32">
        <v>29.900000000000002</v>
      </c>
      <c r="E136" s="32">
        <f t="shared" si="2"/>
        <v>2990</v>
      </c>
      <c r="F136" s="52"/>
    </row>
    <row r="137" spans="2:6" ht="18.75" x14ac:dyDescent="0.3">
      <c r="B137" s="17" t="s">
        <v>10</v>
      </c>
      <c r="C137" s="40"/>
      <c r="D137" s="32">
        <v>0</v>
      </c>
      <c r="E137" s="32"/>
      <c r="F137" s="52"/>
    </row>
    <row r="138" spans="2:6" ht="18.75" x14ac:dyDescent="0.25">
      <c r="B138" s="12" t="s">
        <v>74</v>
      </c>
      <c r="C138" s="41">
        <v>1</v>
      </c>
      <c r="D138" s="32">
        <v>145431</v>
      </c>
      <c r="E138" s="32">
        <f t="shared" ref="E138:E141" si="3">D138*C138</f>
        <v>145431</v>
      </c>
      <c r="F138" s="52"/>
    </row>
    <row r="139" spans="2:6" ht="18.75" x14ac:dyDescent="0.25">
      <c r="B139" s="12" t="s">
        <v>11</v>
      </c>
      <c r="C139" s="41">
        <v>1</v>
      </c>
      <c r="D139" s="32">
        <v>91143</v>
      </c>
      <c r="E139" s="32">
        <f t="shared" si="3"/>
        <v>91143</v>
      </c>
      <c r="F139" s="52"/>
    </row>
    <row r="140" spans="2:6" ht="18.75" x14ac:dyDescent="0.25">
      <c r="B140" s="22" t="s">
        <v>117</v>
      </c>
      <c r="C140" s="41">
        <v>0</v>
      </c>
      <c r="D140" s="32">
        <v>2795</v>
      </c>
      <c r="E140" s="32">
        <f t="shared" si="3"/>
        <v>0</v>
      </c>
      <c r="F140" s="52"/>
    </row>
    <row r="141" spans="2:6" ht="18.75" x14ac:dyDescent="0.25">
      <c r="B141" s="12" t="s">
        <v>12</v>
      </c>
      <c r="C141" s="41">
        <v>1</v>
      </c>
      <c r="D141" s="32">
        <v>176215</v>
      </c>
      <c r="E141" s="32">
        <f t="shared" si="3"/>
        <v>176215</v>
      </c>
      <c r="F141" s="52"/>
    </row>
    <row r="142" spans="2:6" ht="18.75" x14ac:dyDescent="0.3">
      <c r="B142" s="20" t="s">
        <v>2</v>
      </c>
      <c r="C142" s="25"/>
      <c r="D142" s="32"/>
      <c r="E142" s="34">
        <f>SUM(E15:E141)</f>
        <v>16554806.499999996</v>
      </c>
    </row>
    <row r="145" spans="2:5" ht="15.75" thickBot="1" x14ac:dyDescent="0.3"/>
    <row r="146" spans="2:5" s="3" customFormat="1" ht="27.95" customHeight="1" thickBot="1" x14ac:dyDescent="0.3">
      <c r="B146" s="49"/>
      <c r="C146" s="50"/>
      <c r="D146" s="50"/>
      <c r="E146" s="51"/>
    </row>
  </sheetData>
  <sortState xmlns:xlrd2="http://schemas.microsoft.com/office/spreadsheetml/2017/richdata2" ref="A51:F51">
    <sortCondition ref="B51"/>
  </sortState>
  <mergeCells count="3">
    <mergeCell ref="B12:E12"/>
    <mergeCell ref="B10:E10"/>
    <mergeCell ref="B146:E146"/>
  </mergeCells>
  <pageMargins left="0.51181102362204722" right="0.51181102362204722" top="0.35433070866141736" bottom="0.35433070866141736" header="0.11811023622047245" footer="0.11811023622047245"/>
  <pageSetup paperSize="9" scale="8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mep.cap@mail.ru</cp:lastModifiedBy>
  <cp:lastPrinted>2023-02-17T10:46:02Z</cp:lastPrinted>
  <dcterms:created xsi:type="dcterms:W3CDTF">2018-12-15T12:25:48Z</dcterms:created>
  <dcterms:modified xsi:type="dcterms:W3CDTF">2026-08-16T06:19:25Z</dcterms:modified>
</cp:coreProperties>
</file>