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FADDD1CA-4CE6-4DBE-91A0-3BCB4BB76B63}" xr6:coauthVersionLast="47" xr6:coauthVersionMax="47" xr10:uidLastSave="{00000000-0000-0000-0000-000000000000}"/>
  <bookViews>
    <workbookView xWindow="6690" yWindow="0" windowWidth="12000" windowHeight="14835" xr2:uid="{00000000-000D-0000-FFFF-FFFF00000000}"/>
  </bookViews>
  <sheets>
    <sheet name="ЛИНГ 1" sheetId="1" r:id="rId1"/>
    <sheet name="MAXX" sheetId="2" r:id="rId2"/>
  </sheets>
  <definedNames>
    <definedName name="_xlnm._FilterDatabase" localSheetId="0" hidden="1">'ЛИНГ 1'!$B$13:$E$13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" l="1"/>
  <c r="D59" i="2"/>
  <c r="D58" i="2"/>
  <c r="D57" i="2"/>
  <c r="D55" i="2"/>
  <c r="D54" i="2"/>
  <c r="D52" i="2"/>
  <c r="D51" i="2"/>
  <c r="D50" i="2"/>
  <c r="D49" i="2"/>
  <c r="D48" i="2"/>
  <c r="D47" i="2"/>
  <c r="D46" i="2"/>
  <c r="D44" i="2"/>
  <c r="D42" i="2"/>
  <c r="D41" i="2"/>
  <c r="D40" i="2"/>
  <c r="D39" i="2"/>
  <c r="D38" i="2"/>
  <c r="D37" i="2"/>
  <c r="D36" i="2"/>
  <c r="D35" i="2"/>
  <c r="D34" i="2"/>
  <c r="D33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2" i="2"/>
  <c r="D11" i="2"/>
  <c r="D10" i="2"/>
  <c r="D9" i="2"/>
  <c r="D8" i="2"/>
  <c r="D7" i="2"/>
  <c r="D6" i="2"/>
  <c r="D4" i="2"/>
  <c r="D61" i="2" l="1"/>
  <c r="E68" i="1"/>
  <c r="E53" i="1"/>
  <c r="E64" i="1"/>
  <c r="E63" i="1"/>
  <c r="E39" i="1" l="1"/>
  <c r="E34" i="1"/>
  <c r="E52" i="1"/>
  <c r="E26" i="1"/>
  <c r="E27" i="1"/>
  <c r="E28" i="1"/>
  <c r="E29" i="1"/>
  <c r="E30" i="1"/>
  <c r="E31" i="1"/>
  <c r="E32" i="1"/>
  <c r="E33" i="1"/>
  <c r="E35" i="1"/>
  <c r="E36" i="1"/>
  <c r="E37" i="1"/>
  <c r="E38" i="1"/>
  <c r="E18" i="1" l="1"/>
  <c r="E19" i="1"/>
  <c r="E20" i="1"/>
  <c r="E21" i="1"/>
  <c r="E22" i="1"/>
  <c r="E23" i="1"/>
  <c r="E56" i="1" l="1"/>
  <c r="E57" i="1"/>
  <c r="E58" i="1"/>
  <c r="E59" i="1"/>
  <c r="E60" i="1"/>
  <c r="E61" i="1"/>
  <c r="E25" i="1" l="1"/>
  <c r="E17" i="1"/>
  <c r="E15" i="1"/>
  <c r="E69" i="1" l="1"/>
  <c r="E67" i="1"/>
  <c r="E66" i="1"/>
  <c r="E55" i="1"/>
  <c r="E24" i="1"/>
  <c r="E50" i="1"/>
  <c r="E49" i="1"/>
  <c r="E48" i="1"/>
  <c r="E47" i="1"/>
  <c r="E46" i="1"/>
  <c r="E45" i="1"/>
  <c r="E44" i="1"/>
  <c r="E43" i="1"/>
  <c r="E42" i="1"/>
  <c r="E41" i="1"/>
  <c r="E70" i="1" l="1"/>
</calcChain>
</file>

<file path=xl/sharedStrings.xml><?xml version="1.0" encoding="utf-8"?>
<sst xmlns="http://schemas.openxmlformats.org/spreadsheetml/2006/main" count="127" uniqueCount="85">
  <si>
    <t>Наименование</t>
  </si>
  <si>
    <t xml:space="preserve">Кол-во </t>
  </si>
  <si>
    <t>ИТОГО СУММА:</t>
  </si>
  <si>
    <t>Технические средства обучения</t>
  </si>
  <si>
    <t>Коврик для мыши</t>
  </si>
  <si>
    <t>Дополнительное оборудование</t>
  </si>
  <si>
    <t>Монтажные работы</t>
  </si>
  <si>
    <t>Корзина для мусора</t>
  </si>
  <si>
    <t xml:space="preserve">Мебель </t>
  </si>
  <si>
    <t>Лингафонное оборудование</t>
  </si>
  <si>
    <t>Блок управления учащегося Lingua ONE в комплекте на 8 мест</t>
  </si>
  <si>
    <t>Блок управления учащегося Lingua ONE в комплекте на 10 мест</t>
  </si>
  <si>
    <t>Блок управления учащегося Lingua ONE в комплекте на 12 мест</t>
  </si>
  <si>
    <t>Блок управления учащегося Lingua ONE в комплекте на 14 мест</t>
  </si>
  <si>
    <t>Блок управления учащегося Lingua ONE в комплекте на 16 мест</t>
  </si>
  <si>
    <t>Блок-распределитель кабинета Lingua ONE на 8 мест</t>
  </si>
  <si>
    <t>Блок-распределитель кабинета Lingua ONE на 10 мест</t>
  </si>
  <si>
    <t>Блок-распределитель кабинета Lingua ONE на 12 мест</t>
  </si>
  <si>
    <t>Блок-распределитель кабинета Lingua ONE на 14 мест</t>
  </si>
  <si>
    <t>Блок-распределитель кабинета Lingua ONE на 16 мест</t>
  </si>
  <si>
    <t>Программное обеспечение</t>
  </si>
  <si>
    <t>МФУ А-4 лазерное ч/б</t>
  </si>
  <si>
    <t>Стол лингафонный преподавателя</t>
  </si>
  <si>
    <t>ЛИНГАФОННЫЙ КАБИНЕТ LINGUA ONE</t>
  </si>
  <si>
    <t>Микрофонно-телефонная гарнитура</t>
  </si>
  <si>
    <t>Доставка оборудования</t>
  </si>
  <si>
    <t xml:space="preserve">Кресло сетчатая спинка серая на роликах с подлокотниками </t>
  </si>
  <si>
    <t xml:space="preserve">Доска маркерная настенная лакированная поверхность 170x100см </t>
  </si>
  <si>
    <t xml:space="preserve">Web-камера </t>
  </si>
  <si>
    <t>Источник бесперебойного питания 1200ВА/720Вт</t>
  </si>
  <si>
    <t xml:space="preserve">Панель интерактивная 75" </t>
  </si>
  <si>
    <t>ПО Win Pro 11 Upgrade</t>
  </si>
  <si>
    <t>Маршрутизатор</t>
  </si>
  <si>
    <t>Печатные пособия, стенды и таблицы</t>
  </si>
  <si>
    <t xml:space="preserve">Стенд Лингафон Правила техники безопасности 0,7х1м КАЗ/РУС </t>
  </si>
  <si>
    <t>Аптечка с принадлежностями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</si>
  <si>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</si>
  <si>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</si>
  <si>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</si>
  <si>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 xml:space="preserve">Щит электроснабжения </t>
  </si>
  <si>
    <t>Затраты по доставке и монтажу</t>
  </si>
  <si>
    <t>Командировочные расходы</t>
  </si>
  <si>
    <t>ПО LinguaOne</t>
  </si>
  <si>
    <t>Стол для занятий 1-местный пятиугольный</t>
  </si>
  <si>
    <t>Стул полумягкий сетка</t>
  </si>
  <si>
    <t>Клавиатура+мышь проводные</t>
  </si>
  <si>
    <t>Сетевой фильтр 5 розеток, 5 метров</t>
  </si>
  <si>
    <t>Шкаф полуоткрытый с отделом для одежды</t>
  </si>
  <si>
    <t>Картридж-тонер для ч/б МФУ</t>
  </si>
  <si>
    <t>Маркер по доске (набор 4 цвета)</t>
  </si>
  <si>
    <t>Монитор 23,8" белый</t>
  </si>
  <si>
    <t>ПО Office LTSC Professional Plus (постоянный ключ)</t>
  </si>
  <si>
    <t xml:space="preserve">Стол лингафонный учащегося </t>
  </si>
  <si>
    <t>Акустическая система 2.0 6Вт</t>
  </si>
  <si>
    <t>Оформление</t>
  </si>
  <si>
    <t>Жалюзи вертикальные кв.м.</t>
  </si>
  <si>
    <t>Ролл штора кв.м.</t>
  </si>
  <si>
    <t>Системный блок i5, без ПО V.2 с видеокартой</t>
  </si>
  <si>
    <t>Цена ОПТ</t>
  </si>
  <si>
    <t>Сумма ОПТ</t>
  </si>
  <si>
    <t xml:space="preserve">Стенд со сменным материалом "Юный лингвист" 1,40х1м КАЗ/РУС </t>
  </si>
  <si>
    <t>Монтаж линолеум,  кв.м</t>
  </si>
  <si>
    <t>ЛИНГАФОННЫЙ МУЛЬТИМЕДИЙНЫЙ КАБИНЕТ</t>
  </si>
  <si>
    <t>ПО лингафонного кабинета</t>
  </si>
  <si>
    <t>ПО LinguaMaxx System</t>
  </si>
  <si>
    <t>Стол лингафонный учащегося МАХХ</t>
  </si>
  <si>
    <t xml:space="preserve">Стул полумягкий сетка </t>
  </si>
  <si>
    <t xml:space="preserve">Клавиатура+мышь проводные </t>
  </si>
  <si>
    <t>Коммутатор 16 порт</t>
  </si>
  <si>
    <t>Коммутатор 24 порта</t>
  </si>
  <si>
    <t>ПО Office LTSC Professional Plus 2024 (постоянный ключ)</t>
  </si>
  <si>
    <t>Системный блок i3, без ПО DDR 5</t>
  </si>
  <si>
    <t>Блок управления учащегося Lingua Maxx Plus в комплекте на 8 мест</t>
  </si>
  <si>
    <t>Блок управления учащегося Lingua Maxx Plus в комплекте на 10 мест</t>
  </si>
  <si>
    <t>Блок управления учащегося Lingua Maxx Plus в комплекте на 12 мест</t>
  </si>
  <si>
    <t>Блок управления учащегося Lingua Maxx Plus в комплекте на 14 мест</t>
  </si>
  <si>
    <t>Блок управления учащегося Lingua Maxx Plus в комплекте на 16 мест</t>
  </si>
  <si>
    <t>Блок-распределитель кабинета Lingua Maxx Plus на 8 мест</t>
  </si>
  <si>
    <t>Блок-распределитель кабинета Lingua Maxx Plus на 10 мест</t>
  </si>
  <si>
    <t>Блок-распределитель кабинета Lingua Maxx Plus на 12 мест</t>
  </si>
  <si>
    <t>Блок-распределитель кабинета Lingua Maxx Plus на 14 мест</t>
  </si>
  <si>
    <t>Блок-распределитель кабинета Lingua Maxx Plus на 16 мест</t>
  </si>
  <si>
    <t>Таблицы</t>
  </si>
  <si>
    <t>Щит электроснабжения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</si>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</sst>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>
      <alignment horizontal="left"/>
    </xf>
    <xf numFmtId="0" fontId="7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4" fontId="4" fillId="0" borderId="1" xfId="0" applyNumberFormat="1" applyFont="1" applyBorder="1"/>
    <xf numFmtId="4" fontId="1" fillId="0" borderId="0" xfId="0" applyNumberFormat="1" applyFont="1"/>
    <xf numFmtId="0" fontId="6" fillId="0" borderId="1" xfId="0" applyFont="1" applyBorder="1"/>
    <xf numFmtId="4" fontId="6" fillId="0" borderId="1" xfId="0" applyNumberFormat="1" applyFont="1" applyBorder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/>
    <xf numFmtId="0" fontId="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14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/>
    </xf>
    <xf numFmtId="4" fontId="16" fillId="0" borderId="1" xfId="0" applyNumberFormat="1" applyFont="1" applyBorder="1"/>
    <xf numFmtId="4" fontId="15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8</xdr:row>
      <xdr:rowOff>33227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C5C718-763C-4005-9A4B-DBD98182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F74"/>
  <sheetViews>
    <sheetView tabSelected="1" zoomScale="86" zoomScaleNormal="86" workbookViewId="0">
      <selection activeCell="B1" sqref="B1"/>
    </sheetView>
  </sheetViews>
  <sheetFormatPr defaultColWidth="9.140625" defaultRowHeight="15" x14ac:dyDescent="0.25"/>
  <cols>
    <col min="1" max="1" width="6.140625" style="1" customWidth="1"/>
    <col min="2" max="2" width="59" style="1" customWidth="1"/>
    <col min="3" max="3" width="7.7109375" style="32" customWidth="1"/>
    <col min="4" max="4" width="16.85546875" style="4" customWidth="1"/>
    <col min="5" max="5" width="18.7109375" style="4" customWidth="1"/>
    <col min="6" max="16384" width="9.140625" style="1"/>
  </cols>
  <sheetData>
    <row r="9" spans="2:5" ht="42.75" customHeight="1" x14ac:dyDescent="0.25"/>
    <row r="10" spans="2:5" ht="15.75" customHeight="1" x14ac:dyDescent="0.25">
      <c r="B10" s="39" t="s">
        <v>84</v>
      </c>
      <c r="C10" s="39"/>
      <c r="D10" s="39"/>
      <c r="E10" s="39"/>
    </row>
    <row r="11" spans="2:5" ht="18.75" customHeight="1" x14ac:dyDescent="0.4">
      <c r="B11" s="12"/>
      <c r="C11" s="25"/>
      <c r="D11" s="8"/>
      <c r="E11" s="7"/>
    </row>
    <row r="12" spans="2:5" ht="20.25" x14ac:dyDescent="0.3">
      <c r="B12" s="40" t="s">
        <v>23</v>
      </c>
      <c r="C12" s="41"/>
      <c r="D12" s="41"/>
      <c r="E12" s="42"/>
    </row>
    <row r="13" spans="2:5" s="2" customFormat="1" ht="37.5" x14ac:dyDescent="0.2">
      <c r="B13" s="13" t="s">
        <v>0</v>
      </c>
      <c r="C13" s="14" t="s">
        <v>1</v>
      </c>
      <c r="D13" s="35" t="s">
        <v>58</v>
      </c>
      <c r="E13" s="35" t="s">
        <v>59</v>
      </c>
    </row>
    <row r="14" spans="2:5" s="2" customFormat="1" ht="18.75" x14ac:dyDescent="0.3">
      <c r="B14" s="16" t="s">
        <v>20</v>
      </c>
      <c r="C14" s="26"/>
      <c r="D14" s="3"/>
      <c r="E14" s="15"/>
    </row>
    <row r="15" spans="2:5" s="2" customFormat="1" ht="18.75" x14ac:dyDescent="0.2">
      <c r="B15" s="11" t="s">
        <v>42</v>
      </c>
      <c r="C15" s="27">
        <v>1</v>
      </c>
      <c r="D15" s="36">
        <v>79014</v>
      </c>
      <c r="E15" s="36">
        <f>C15*D15</f>
        <v>79014</v>
      </c>
    </row>
    <row r="16" spans="2:5" ht="18.75" x14ac:dyDescent="0.3">
      <c r="B16" s="16" t="s">
        <v>8</v>
      </c>
      <c r="C16" s="26"/>
      <c r="D16" s="36"/>
      <c r="E16" s="36"/>
    </row>
    <row r="17" spans="2:5" ht="37.5" x14ac:dyDescent="0.25">
      <c r="B17" s="9" t="s">
        <v>27</v>
      </c>
      <c r="C17" s="31">
        <v>1</v>
      </c>
      <c r="D17" s="36">
        <v>65338</v>
      </c>
      <c r="E17" s="36">
        <f>C17*D17</f>
        <v>65338</v>
      </c>
    </row>
    <row r="18" spans="2:5" ht="37.5" x14ac:dyDescent="0.25">
      <c r="B18" s="10" t="s">
        <v>26</v>
      </c>
      <c r="C18" s="31">
        <v>1</v>
      </c>
      <c r="D18" s="36">
        <v>84500</v>
      </c>
      <c r="E18" s="36">
        <f t="shared" ref="E18:E23" si="0">C18*D18</f>
        <v>84500</v>
      </c>
    </row>
    <row r="19" spans="2:5" ht="18.75" x14ac:dyDescent="0.25">
      <c r="B19" s="24" t="s">
        <v>22</v>
      </c>
      <c r="C19" s="31">
        <v>1</v>
      </c>
      <c r="D19" s="36">
        <v>100760</v>
      </c>
      <c r="E19" s="36">
        <f t="shared" si="0"/>
        <v>100760</v>
      </c>
    </row>
    <row r="20" spans="2:5" ht="18.75" x14ac:dyDescent="0.25">
      <c r="B20" s="24" t="s">
        <v>43</v>
      </c>
      <c r="C20" s="31">
        <v>10</v>
      </c>
      <c r="D20" s="36">
        <v>48130</v>
      </c>
      <c r="E20" s="36">
        <f t="shared" si="0"/>
        <v>481300</v>
      </c>
    </row>
    <row r="21" spans="2:5" ht="18.75" x14ac:dyDescent="0.25">
      <c r="B21" s="24" t="s">
        <v>52</v>
      </c>
      <c r="C21" s="31">
        <v>14</v>
      </c>
      <c r="D21" s="36">
        <v>42110</v>
      </c>
      <c r="E21" s="36">
        <f t="shared" si="0"/>
        <v>589540</v>
      </c>
    </row>
    <row r="22" spans="2:5" ht="18.75" x14ac:dyDescent="0.25">
      <c r="B22" s="24" t="s">
        <v>44</v>
      </c>
      <c r="C22" s="31">
        <v>14</v>
      </c>
      <c r="D22" s="36">
        <v>51993</v>
      </c>
      <c r="E22" s="36">
        <f t="shared" si="0"/>
        <v>727902</v>
      </c>
    </row>
    <row r="23" spans="2:5" ht="18.75" x14ac:dyDescent="0.25">
      <c r="B23" s="11" t="s">
        <v>47</v>
      </c>
      <c r="C23" s="31">
        <v>1</v>
      </c>
      <c r="D23" s="36">
        <v>139860</v>
      </c>
      <c r="E23" s="36">
        <f t="shared" si="0"/>
        <v>139860</v>
      </c>
    </row>
    <row r="24" spans="2:5" ht="18.75" x14ac:dyDescent="0.3">
      <c r="B24" s="16" t="s">
        <v>3</v>
      </c>
      <c r="C24" s="26"/>
      <c r="D24" s="36"/>
      <c r="E24" s="36">
        <f>C24*D24</f>
        <v>0</v>
      </c>
    </row>
    <row r="25" spans="2:5" ht="18.75" x14ac:dyDescent="0.3">
      <c r="B25" s="19" t="s">
        <v>28</v>
      </c>
      <c r="C25" s="31">
        <v>1</v>
      </c>
      <c r="D25" s="36">
        <v>22770</v>
      </c>
      <c r="E25" s="36">
        <f>C25*D25</f>
        <v>22770</v>
      </c>
    </row>
    <row r="26" spans="2:5" ht="18.75" x14ac:dyDescent="0.25">
      <c r="B26" s="9" t="s">
        <v>53</v>
      </c>
      <c r="C26" s="31">
        <v>1</v>
      </c>
      <c r="D26" s="36">
        <v>24300</v>
      </c>
      <c r="E26" s="36">
        <f t="shared" ref="E26:E39" si="1">C26*D26</f>
        <v>24300</v>
      </c>
    </row>
    <row r="27" spans="2:5" ht="24.75" customHeight="1" x14ac:dyDescent="0.25">
      <c r="B27" s="11" t="s">
        <v>29</v>
      </c>
      <c r="C27" s="31">
        <v>1</v>
      </c>
      <c r="D27" s="36">
        <v>82134</v>
      </c>
      <c r="E27" s="36">
        <f t="shared" si="1"/>
        <v>82134</v>
      </c>
    </row>
    <row r="28" spans="2:5" ht="18.75" x14ac:dyDescent="0.25">
      <c r="B28" s="9" t="s">
        <v>45</v>
      </c>
      <c r="C28" s="31">
        <v>1</v>
      </c>
      <c r="D28" s="36">
        <v>11810</v>
      </c>
      <c r="E28" s="36">
        <f t="shared" si="1"/>
        <v>11810</v>
      </c>
    </row>
    <row r="29" spans="2:5" ht="18.75" x14ac:dyDescent="0.25">
      <c r="B29" s="9" t="s">
        <v>4</v>
      </c>
      <c r="C29" s="31">
        <v>1</v>
      </c>
      <c r="D29" s="36">
        <v>2431</v>
      </c>
      <c r="E29" s="36">
        <f t="shared" si="1"/>
        <v>2431</v>
      </c>
    </row>
    <row r="30" spans="2:5" ht="18.75" x14ac:dyDescent="0.3">
      <c r="B30" s="19" t="s">
        <v>32</v>
      </c>
      <c r="C30" s="31">
        <v>1</v>
      </c>
      <c r="D30" s="36">
        <v>66625</v>
      </c>
      <c r="E30" s="36">
        <f t="shared" si="1"/>
        <v>66625</v>
      </c>
    </row>
    <row r="31" spans="2:5" ht="18.75" x14ac:dyDescent="0.25">
      <c r="B31" s="24" t="s">
        <v>24</v>
      </c>
      <c r="C31" s="31">
        <v>15</v>
      </c>
      <c r="D31" s="36">
        <v>14128</v>
      </c>
      <c r="E31" s="36">
        <f t="shared" si="1"/>
        <v>211920</v>
      </c>
    </row>
    <row r="32" spans="2:5" ht="18.75" x14ac:dyDescent="0.25">
      <c r="B32" s="9" t="s">
        <v>50</v>
      </c>
      <c r="C32" s="31">
        <v>1</v>
      </c>
      <c r="D32" s="36">
        <v>111125</v>
      </c>
      <c r="E32" s="36">
        <f t="shared" si="1"/>
        <v>111125</v>
      </c>
    </row>
    <row r="33" spans="2:5" ht="18.75" x14ac:dyDescent="0.25">
      <c r="B33" s="9" t="s">
        <v>21</v>
      </c>
      <c r="C33" s="31">
        <v>1</v>
      </c>
      <c r="D33" s="36">
        <v>241100</v>
      </c>
      <c r="E33" s="36">
        <f t="shared" si="1"/>
        <v>241100</v>
      </c>
    </row>
    <row r="34" spans="2:5" ht="18.75" x14ac:dyDescent="0.25">
      <c r="B34" s="33" t="s">
        <v>48</v>
      </c>
      <c r="C34" s="31">
        <v>1</v>
      </c>
      <c r="D34" s="36">
        <v>0</v>
      </c>
      <c r="E34" s="36">
        <f t="shared" si="1"/>
        <v>0</v>
      </c>
    </row>
    <row r="35" spans="2:5" ht="18.75" x14ac:dyDescent="0.3">
      <c r="B35" s="19" t="s">
        <v>30</v>
      </c>
      <c r="C35" s="31">
        <v>1</v>
      </c>
      <c r="D35" s="36">
        <v>1076452</v>
      </c>
      <c r="E35" s="36">
        <f t="shared" si="1"/>
        <v>1076452</v>
      </c>
    </row>
    <row r="36" spans="2:5" ht="23.25" customHeight="1" x14ac:dyDescent="0.25">
      <c r="B36" s="33" t="s">
        <v>51</v>
      </c>
      <c r="C36" s="31">
        <v>1</v>
      </c>
      <c r="D36" s="36">
        <v>168181</v>
      </c>
      <c r="E36" s="36">
        <f t="shared" si="1"/>
        <v>168181</v>
      </c>
    </row>
    <row r="37" spans="2:5" ht="18.75" x14ac:dyDescent="0.25">
      <c r="B37" s="33" t="s">
        <v>31</v>
      </c>
      <c r="C37" s="31">
        <v>1</v>
      </c>
      <c r="D37" s="36">
        <v>112788</v>
      </c>
      <c r="E37" s="36">
        <f t="shared" si="1"/>
        <v>112788</v>
      </c>
    </row>
    <row r="38" spans="2:5" ht="18.75" x14ac:dyDescent="0.25">
      <c r="B38" s="24" t="s">
        <v>46</v>
      </c>
      <c r="C38" s="31">
        <v>2</v>
      </c>
      <c r="D38" s="36">
        <v>6890</v>
      </c>
      <c r="E38" s="36">
        <f t="shared" si="1"/>
        <v>13780</v>
      </c>
    </row>
    <row r="39" spans="2:5" ht="18.75" x14ac:dyDescent="0.25">
      <c r="B39" s="24" t="s">
        <v>57</v>
      </c>
      <c r="C39" s="31">
        <v>1</v>
      </c>
      <c r="D39" s="36">
        <v>749320</v>
      </c>
      <c r="E39" s="36">
        <f t="shared" si="1"/>
        <v>749320</v>
      </c>
    </row>
    <row r="40" spans="2:5" ht="18.75" x14ac:dyDescent="0.3">
      <c r="B40" s="16" t="s">
        <v>9</v>
      </c>
      <c r="C40" s="26"/>
      <c r="D40" s="3"/>
      <c r="E40" s="36"/>
    </row>
    <row r="41" spans="2:5" ht="37.5" x14ac:dyDescent="0.25">
      <c r="B41" s="24" t="s">
        <v>10</v>
      </c>
      <c r="C41" s="31">
        <v>0</v>
      </c>
      <c r="D41" s="36">
        <v>189072</v>
      </c>
      <c r="E41" s="36">
        <f t="shared" ref="E41:E69" si="2">C41*D41</f>
        <v>0</v>
      </c>
    </row>
    <row r="42" spans="2:5" ht="37.5" x14ac:dyDescent="0.25">
      <c r="B42" s="24" t="s">
        <v>11</v>
      </c>
      <c r="C42" s="31">
        <v>0</v>
      </c>
      <c r="D42" s="36">
        <v>226421</v>
      </c>
      <c r="E42" s="36">
        <f t="shared" si="2"/>
        <v>0</v>
      </c>
    </row>
    <row r="43" spans="2:5" ht="37.5" x14ac:dyDescent="0.25">
      <c r="B43" s="24" t="s">
        <v>12</v>
      </c>
      <c r="C43" s="31">
        <v>0</v>
      </c>
      <c r="D43" s="36">
        <v>263770</v>
      </c>
      <c r="E43" s="36">
        <f t="shared" si="2"/>
        <v>0</v>
      </c>
    </row>
    <row r="44" spans="2:5" ht="37.5" x14ac:dyDescent="0.25">
      <c r="B44" s="24" t="s">
        <v>13</v>
      </c>
      <c r="C44" s="31">
        <v>1</v>
      </c>
      <c r="D44" s="36">
        <v>301106</v>
      </c>
      <c r="E44" s="36">
        <f t="shared" si="2"/>
        <v>301106</v>
      </c>
    </row>
    <row r="45" spans="2:5" ht="37.5" x14ac:dyDescent="0.25">
      <c r="B45" s="24" t="s">
        <v>14</v>
      </c>
      <c r="C45" s="31">
        <v>0</v>
      </c>
      <c r="D45" s="36">
        <v>338481</v>
      </c>
      <c r="E45" s="36">
        <f t="shared" si="2"/>
        <v>0</v>
      </c>
    </row>
    <row r="46" spans="2:5" ht="37.5" x14ac:dyDescent="0.25">
      <c r="B46" s="24" t="s">
        <v>15</v>
      </c>
      <c r="C46" s="31">
        <v>0</v>
      </c>
      <c r="D46" s="36">
        <v>244348</v>
      </c>
      <c r="E46" s="36">
        <f t="shared" si="2"/>
        <v>0</v>
      </c>
    </row>
    <row r="47" spans="2:5" ht="37.5" x14ac:dyDescent="0.25">
      <c r="B47" s="24" t="s">
        <v>16</v>
      </c>
      <c r="C47" s="31">
        <v>0</v>
      </c>
      <c r="D47" s="36">
        <v>275860</v>
      </c>
      <c r="E47" s="36">
        <f t="shared" si="2"/>
        <v>0</v>
      </c>
    </row>
    <row r="48" spans="2:5" ht="37.5" x14ac:dyDescent="0.25">
      <c r="B48" s="24" t="s">
        <v>17</v>
      </c>
      <c r="C48" s="31">
        <v>0</v>
      </c>
      <c r="D48" s="36">
        <v>310141</v>
      </c>
      <c r="E48" s="36">
        <f t="shared" si="2"/>
        <v>0</v>
      </c>
    </row>
    <row r="49" spans="2:5" ht="37.5" x14ac:dyDescent="0.25">
      <c r="B49" s="24" t="s">
        <v>18</v>
      </c>
      <c r="C49" s="31">
        <v>1</v>
      </c>
      <c r="D49" s="36">
        <v>332644</v>
      </c>
      <c r="E49" s="36">
        <f t="shared" si="2"/>
        <v>332644</v>
      </c>
    </row>
    <row r="50" spans="2:5" ht="37.5" x14ac:dyDescent="0.25">
      <c r="B50" s="24" t="s">
        <v>19</v>
      </c>
      <c r="C50" s="31">
        <v>0</v>
      </c>
      <c r="D50" s="36">
        <v>354627</v>
      </c>
      <c r="E50" s="36">
        <f t="shared" si="2"/>
        <v>0</v>
      </c>
    </row>
    <row r="51" spans="2:5" ht="18.75" x14ac:dyDescent="0.3">
      <c r="B51" s="20" t="s">
        <v>33</v>
      </c>
      <c r="C51" s="30"/>
      <c r="D51" s="3">
        <v>0</v>
      </c>
      <c r="E51" s="36"/>
    </row>
    <row r="52" spans="2:5" ht="37.5" x14ac:dyDescent="0.25">
      <c r="B52" s="11" t="s">
        <v>34</v>
      </c>
      <c r="C52" s="28">
        <v>1</v>
      </c>
      <c r="D52" s="36">
        <v>12311</v>
      </c>
      <c r="E52" s="36">
        <f t="shared" si="2"/>
        <v>12311</v>
      </c>
    </row>
    <row r="53" spans="2:5" ht="37.5" x14ac:dyDescent="0.25">
      <c r="B53" s="11" t="s">
        <v>60</v>
      </c>
      <c r="C53" s="28">
        <v>0</v>
      </c>
      <c r="D53" s="36">
        <v>37024</v>
      </c>
      <c r="E53" s="36">
        <f t="shared" si="2"/>
        <v>0</v>
      </c>
    </row>
    <row r="54" spans="2:5" ht="18.75" x14ac:dyDescent="0.3">
      <c r="B54" s="16" t="s">
        <v>5</v>
      </c>
      <c r="C54" s="26"/>
      <c r="D54" s="3">
        <v>0</v>
      </c>
      <c r="E54" s="36"/>
    </row>
    <row r="55" spans="2:5" ht="18.75" x14ac:dyDescent="0.25">
      <c r="B55" s="22" t="s">
        <v>35</v>
      </c>
      <c r="C55" s="31">
        <v>1</v>
      </c>
      <c r="D55" s="36">
        <v>29614</v>
      </c>
      <c r="E55" s="36">
        <f t="shared" si="2"/>
        <v>29614</v>
      </c>
    </row>
    <row r="56" spans="2:5" ht="18.75" x14ac:dyDescent="0.3">
      <c r="B56" s="11" t="s">
        <v>36</v>
      </c>
      <c r="C56" s="28">
        <v>1</v>
      </c>
      <c r="D56" s="37">
        <v>3224</v>
      </c>
      <c r="E56" s="36">
        <f t="shared" si="2"/>
        <v>3224</v>
      </c>
    </row>
    <row r="57" spans="2:5" ht="18.75" x14ac:dyDescent="0.25">
      <c r="B57" s="21" t="s">
        <v>37</v>
      </c>
      <c r="C57" s="31">
        <v>3</v>
      </c>
      <c r="D57" s="36">
        <v>161.20000000000002</v>
      </c>
      <c r="E57" s="36">
        <f t="shared" si="2"/>
        <v>483.6</v>
      </c>
    </row>
    <row r="58" spans="2:5" ht="18.75" x14ac:dyDescent="0.3">
      <c r="B58" s="21" t="s">
        <v>7</v>
      </c>
      <c r="C58" s="31">
        <v>1</v>
      </c>
      <c r="D58" s="37">
        <v>2429.7000000000003</v>
      </c>
      <c r="E58" s="36">
        <f t="shared" si="2"/>
        <v>2429.7000000000003</v>
      </c>
    </row>
    <row r="59" spans="2:5" ht="18.75" x14ac:dyDescent="0.25">
      <c r="B59" s="11" t="s">
        <v>38</v>
      </c>
      <c r="C59" s="31">
        <v>2</v>
      </c>
      <c r="D59" s="36">
        <v>312</v>
      </c>
      <c r="E59" s="36">
        <f t="shared" si="2"/>
        <v>624</v>
      </c>
    </row>
    <row r="60" spans="2:5" ht="18.75" x14ac:dyDescent="0.25">
      <c r="B60" s="9" t="s">
        <v>49</v>
      </c>
      <c r="C60" s="31">
        <v>3</v>
      </c>
      <c r="D60" s="36">
        <v>481</v>
      </c>
      <c r="E60" s="36">
        <f t="shared" si="2"/>
        <v>1443</v>
      </c>
    </row>
    <row r="61" spans="2:5" ht="18.75" x14ac:dyDescent="0.25">
      <c r="B61" s="11" t="s">
        <v>39</v>
      </c>
      <c r="C61" s="31">
        <v>1</v>
      </c>
      <c r="D61" s="36">
        <v>41366</v>
      </c>
      <c r="E61" s="36">
        <f t="shared" si="2"/>
        <v>41366</v>
      </c>
    </row>
    <row r="62" spans="2:5" ht="18.75" x14ac:dyDescent="0.25">
      <c r="B62" s="34" t="s">
        <v>54</v>
      </c>
      <c r="C62" s="31"/>
      <c r="D62" s="23">
        <v>0</v>
      </c>
      <c r="E62" s="36"/>
    </row>
    <row r="63" spans="2:5" ht="18.75" x14ac:dyDescent="0.3">
      <c r="B63" s="9" t="s">
        <v>55</v>
      </c>
      <c r="C63" s="31">
        <v>0</v>
      </c>
      <c r="D63" s="37">
        <v>13767</v>
      </c>
      <c r="E63" s="36">
        <f t="shared" si="2"/>
        <v>0</v>
      </c>
    </row>
    <row r="64" spans="2:5" ht="18.75" x14ac:dyDescent="0.3">
      <c r="B64" s="24" t="s">
        <v>56</v>
      </c>
      <c r="C64" s="31">
        <v>0</v>
      </c>
      <c r="D64" s="37">
        <v>16029</v>
      </c>
      <c r="E64" s="36">
        <f t="shared" si="2"/>
        <v>0</v>
      </c>
    </row>
    <row r="65" spans="2:6" ht="18.75" x14ac:dyDescent="0.3">
      <c r="B65" s="20" t="s">
        <v>40</v>
      </c>
      <c r="C65" s="30"/>
      <c r="D65" s="3">
        <v>0</v>
      </c>
      <c r="E65" s="36"/>
    </row>
    <row r="66" spans="2:6" ht="18.75" x14ac:dyDescent="0.25">
      <c r="B66" s="24" t="s">
        <v>25</v>
      </c>
      <c r="C66" s="28">
        <v>1</v>
      </c>
      <c r="D66" s="36">
        <v>129844</v>
      </c>
      <c r="E66" s="36">
        <f t="shared" si="2"/>
        <v>129844</v>
      </c>
    </row>
    <row r="67" spans="2:6" ht="18.75" x14ac:dyDescent="0.25">
      <c r="B67" s="24" t="s">
        <v>41</v>
      </c>
      <c r="C67" s="28">
        <v>1</v>
      </c>
      <c r="D67" s="36">
        <v>91143</v>
      </c>
      <c r="E67" s="36">
        <f t="shared" si="2"/>
        <v>91143</v>
      </c>
    </row>
    <row r="68" spans="2:6" ht="18.75" x14ac:dyDescent="0.25">
      <c r="B68" s="24" t="s">
        <v>61</v>
      </c>
      <c r="C68" s="28">
        <v>0</v>
      </c>
      <c r="D68" s="36">
        <v>2795</v>
      </c>
      <c r="E68" s="36">
        <f t="shared" si="2"/>
        <v>0</v>
      </c>
    </row>
    <row r="69" spans="2:6" s="17" customFormat="1" ht="20.25" customHeight="1" x14ac:dyDescent="0.25">
      <c r="B69" s="24" t="s">
        <v>6</v>
      </c>
      <c r="C69" s="28">
        <v>1</v>
      </c>
      <c r="D69" s="36">
        <v>134667</v>
      </c>
      <c r="E69" s="36">
        <f t="shared" si="2"/>
        <v>134667</v>
      </c>
      <c r="F69" s="1"/>
    </row>
    <row r="70" spans="2:6" ht="18.75" x14ac:dyDescent="0.3">
      <c r="B70" s="5" t="s">
        <v>2</v>
      </c>
      <c r="C70" s="29"/>
      <c r="D70" s="6"/>
      <c r="E70" s="38">
        <f>SUM(E15:E69)</f>
        <v>6243849.2999999998</v>
      </c>
    </row>
    <row r="72" spans="2:6" ht="15.75" thickBot="1" x14ac:dyDescent="0.3"/>
    <row r="73" spans="2:6" s="17" customFormat="1" ht="27.95" customHeight="1" thickBot="1" x14ac:dyDescent="0.3">
      <c r="B73" s="43"/>
      <c r="C73" s="44"/>
      <c r="D73" s="44"/>
      <c r="E73" s="45"/>
    </row>
    <row r="74" spans="2:6" ht="15.75" x14ac:dyDescent="0.25">
      <c r="B74" s="18"/>
    </row>
  </sheetData>
  <mergeCells count="3">
    <mergeCell ref="B10:E10"/>
    <mergeCell ref="B12:E12"/>
    <mergeCell ref="B73:E73"/>
  </mergeCells>
  <pageMargins left="0.59055118110236227" right="0.59055118110236227" top="0.39370078740157483" bottom="0.39370078740157483" header="0.11811023622047245" footer="0.11811023622047245"/>
  <pageSetup paperSize="9" scale="83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F966-ECE9-44CA-8BFA-27028FC1B114}">
  <dimension ref="A1:D61"/>
  <sheetViews>
    <sheetView zoomScale="86" zoomScaleNormal="86" workbookViewId="0">
      <selection activeCell="F75" sqref="F75"/>
    </sheetView>
  </sheetViews>
  <sheetFormatPr defaultRowHeight="15" x14ac:dyDescent="0.25"/>
  <cols>
    <col min="1" max="1" width="47" customWidth="1"/>
    <col min="3" max="3" width="19.85546875" customWidth="1"/>
    <col min="4" max="4" width="21.85546875" customWidth="1"/>
  </cols>
  <sheetData>
    <row r="1" spans="1:4" ht="20.25" x14ac:dyDescent="0.3">
      <c r="A1" s="40" t="s">
        <v>62</v>
      </c>
      <c r="B1" s="41"/>
      <c r="C1" s="41"/>
      <c r="D1" s="42"/>
    </row>
    <row r="2" spans="1:4" ht="37.5" x14ac:dyDescent="0.25">
      <c r="A2" s="13" t="s">
        <v>0</v>
      </c>
      <c r="B2" s="14" t="s">
        <v>1</v>
      </c>
      <c r="C2" s="35" t="s">
        <v>58</v>
      </c>
      <c r="D2" s="35" t="s">
        <v>59</v>
      </c>
    </row>
    <row r="3" spans="1:4" ht="18.75" x14ac:dyDescent="0.3">
      <c r="A3" s="16" t="s">
        <v>63</v>
      </c>
      <c r="B3" s="46"/>
      <c r="C3" s="3"/>
      <c r="D3" s="3"/>
    </row>
    <row r="4" spans="1:4" ht="18.75" x14ac:dyDescent="0.25">
      <c r="A4" s="11" t="s">
        <v>64</v>
      </c>
      <c r="B4" s="47">
        <v>1</v>
      </c>
      <c r="C4" s="36">
        <v>124579</v>
      </c>
      <c r="D4" s="36">
        <f>B4*C4</f>
        <v>124579</v>
      </c>
    </row>
    <row r="5" spans="1:4" ht="18.75" x14ac:dyDescent="0.25">
      <c r="A5" s="48" t="s">
        <v>8</v>
      </c>
      <c r="B5" s="49"/>
      <c r="C5" s="36"/>
      <c r="D5" s="36"/>
    </row>
    <row r="6" spans="1:4" ht="37.5" x14ac:dyDescent="0.25">
      <c r="A6" s="9" t="s">
        <v>27</v>
      </c>
      <c r="B6" s="50">
        <v>1</v>
      </c>
      <c r="C6" s="36">
        <v>65338</v>
      </c>
      <c r="D6" s="36">
        <f t="shared" ref="D6:D12" si="0">B6*C6</f>
        <v>65338</v>
      </c>
    </row>
    <row r="7" spans="1:4" ht="37.5" x14ac:dyDescent="0.25">
      <c r="A7" s="10" t="s">
        <v>26</v>
      </c>
      <c r="B7" s="50">
        <v>1</v>
      </c>
      <c r="C7" s="36">
        <v>84500</v>
      </c>
      <c r="D7" s="36">
        <f t="shared" si="0"/>
        <v>84500</v>
      </c>
    </row>
    <row r="8" spans="1:4" ht="18.75" x14ac:dyDescent="0.25">
      <c r="A8" s="9" t="s">
        <v>22</v>
      </c>
      <c r="B8" s="50">
        <v>1</v>
      </c>
      <c r="C8" s="36">
        <v>100760</v>
      </c>
      <c r="D8" s="36">
        <f t="shared" si="0"/>
        <v>100760</v>
      </c>
    </row>
    <row r="9" spans="1:4" ht="37.5" x14ac:dyDescent="0.25">
      <c r="A9" s="9" t="s">
        <v>43</v>
      </c>
      <c r="B9" s="50">
        <v>10</v>
      </c>
      <c r="C9" s="36">
        <v>48130</v>
      </c>
      <c r="D9" s="36">
        <f t="shared" si="0"/>
        <v>481300</v>
      </c>
    </row>
    <row r="10" spans="1:4" ht="18.75" x14ac:dyDescent="0.25">
      <c r="A10" s="24" t="s">
        <v>65</v>
      </c>
      <c r="B10" s="50">
        <v>14</v>
      </c>
      <c r="C10" s="36">
        <v>70690</v>
      </c>
      <c r="D10" s="36">
        <f t="shared" si="0"/>
        <v>989660</v>
      </c>
    </row>
    <row r="11" spans="1:4" ht="18.75" x14ac:dyDescent="0.25">
      <c r="A11" s="51" t="s">
        <v>66</v>
      </c>
      <c r="B11" s="50">
        <v>14</v>
      </c>
      <c r="C11" s="36">
        <v>51993</v>
      </c>
      <c r="D11" s="36">
        <f t="shared" si="0"/>
        <v>727902</v>
      </c>
    </row>
    <row r="12" spans="1:4" ht="37.5" x14ac:dyDescent="0.25">
      <c r="A12" s="11" t="s">
        <v>47</v>
      </c>
      <c r="B12" s="50">
        <v>1</v>
      </c>
      <c r="C12" s="36">
        <v>139860</v>
      </c>
      <c r="D12" s="36">
        <f t="shared" si="0"/>
        <v>139860</v>
      </c>
    </row>
    <row r="13" spans="1:4" ht="18.75" x14ac:dyDescent="0.25">
      <c r="A13" s="48" t="s">
        <v>3</v>
      </c>
      <c r="B13" s="49"/>
      <c r="C13" s="52"/>
      <c r="D13" s="36"/>
    </row>
    <row r="14" spans="1:4" ht="18.75" x14ac:dyDescent="0.25">
      <c r="A14" s="9" t="s">
        <v>28</v>
      </c>
      <c r="B14" s="50">
        <v>1</v>
      </c>
      <c r="C14" s="36">
        <v>22770</v>
      </c>
      <c r="D14" s="36">
        <f t="shared" ref="D14:D31" si="1">B14*C14</f>
        <v>22770</v>
      </c>
    </row>
    <row r="15" spans="1:4" ht="18.75" x14ac:dyDescent="0.25">
      <c r="A15" s="24" t="s">
        <v>53</v>
      </c>
      <c r="B15" s="50">
        <v>1</v>
      </c>
      <c r="C15" s="36">
        <v>24300</v>
      </c>
      <c r="D15" s="36">
        <f t="shared" si="1"/>
        <v>24300</v>
      </c>
    </row>
    <row r="16" spans="1:4" ht="37.5" x14ac:dyDescent="0.25">
      <c r="A16" s="9" t="s">
        <v>29</v>
      </c>
      <c r="B16" s="50">
        <v>1</v>
      </c>
      <c r="C16" s="36">
        <v>82134</v>
      </c>
      <c r="D16" s="36">
        <f t="shared" si="1"/>
        <v>82134</v>
      </c>
    </row>
    <row r="17" spans="1:4" ht="18.75" x14ac:dyDescent="0.25">
      <c r="A17" s="24" t="s">
        <v>67</v>
      </c>
      <c r="B17" s="50">
        <v>15</v>
      </c>
      <c r="C17" s="36">
        <v>11810</v>
      </c>
      <c r="D17" s="36">
        <f t="shared" si="1"/>
        <v>177150</v>
      </c>
    </row>
    <row r="18" spans="1:4" ht="18.75" x14ac:dyDescent="0.25">
      <c r="A18" s="9" t="s">
        <v>4</v>
      </c>
      <c r="B18" s="50">
        <v>15</v>
      </c>
      <c r="C18" s="36">
        <v>2431</v>
      </c>
      <c r="D18" s="36">
        <f t="shared" si="1"/>
        <v>36465</v>
      </c>
    </row>
    <row r="19" spans="1:4" ht="18.75" x14ac:dyDescent="0.25">
      <c r="A19" s="9" t="s">
        <v>68</v>
      </c>
      <c r="B19" s="50">
        <v>1</v>
      </c>
      <c r="C19" s="36">
        <v>0</v>
      </c>
      <c r="D19" s="36">
        <f t="shared" si="1"/>
        <v>0</v>
      </c>
    </row>
    <row r="20" spans="1:4" ht="18.75" x14ac:dyDescent="0.25">
      <c r="A20" s="9" t="s">
        <v>69</v>
      </c>
      <c r="B20" s="50">
        <v>0</v>
      </c>
      <c r="C20" s="36">
        <v>0</v>
      </c>
      <c r="D20" s="36">
        <f t="shared" si="1"/>
        <v>0</v>
      </c>
    </row>
    <row r="21" spans="1:4" ht="18.75" x14ac:dyDescent="0.25">
      <c r="A21" s="9" t="s">
        <v>32</v>
      </c>
      <c r="B21" s="50">
        <v>1</v>
      </c>
      <c r="C21" s="36">
        <v>66625</v>
      </c>
      <c r="D21" s="36">
        <f t="shared" si="1"/>
        <v>66625</v>
      </c>
    </row>
    <row r="22" spans="1:4" ht="18.75" x14ac:dyDescent="0.25">
      <c r="A22" s="9" t="s">
        <v>24</v>
      </c>
      <c r="B22" s="50">
        <v>15</v>
      </c>
      <c r="C22" s="36">
        <v>14128</v>
      </c>
      <c r="D22" s="36">
        <f t="shared" si="1"/>
        <v>211920</v>
      </c>
    </row>
    <row r="23" spans="1:4" ht="18.75" x14ac:dyDescent="0.25">
      <c r="A23" s="9" t="s">
        <v>50</v>
      </c>
      <c r="B23" s="50">
        <v>15</v>
      </c>
      <c r="C23" s="36">
        <v>111125</v>
      </c>
      <c r="D23" s="36">
        <f t="shared" si="1"/>
        <v>1666875</v>
      </c>
    </row>
    <row r="24" spans="1:4" ht="18.75" x14ac:dyDescent="0.25">
      <c r="A24" s="9" t="s">
        <v>21</v>
      </c>
      <c r="B24" s="50">
        <v>1</v>
      </c>
      <c r="C24" s="36">
        <v>241100</v>
      </c>
      <c r="D24" s="36">
        <f t="shared" si="1"/>
        <v>241100</v>
      </c>
    </row>
    <row r="25" spans="1:4" ht="18.75" x14ac:dyDescent="0.25">
      <c r="A25" s="33" t="s">
        <v>48</v>
      </c>
      <c r="B25" s="50">
        <v>1</v>
      </c>
      <c r="C25" s="36">
        <v>0</v>
      </c>
      <c r="D25" s="36">
        <f t="shared" si="1"/>
        <v>0</v>
      </c>
    </row>
    <row r="26" spans="1:4" ht="18.75" x14ac:dyDescent="0.25">
      <c r="A26" s="9" t="s">
        <v>30</v>
      </c>
      <c r="B26" s="50">
        <v>1</v>
      </c>
      <c r="C26" s="36">
        <v>1076452</v>
      </c>
      <c r="D26" s="36">
        <f t="shared" si="1"/>
        <v>1076452</v>
      </c>
    </row>
    <row r="27" spans="1:4" ht="37.5" x14ac:dyDescent="0.25">
      <c r="A27" s="33" t="s">
        <v>70</v>
      </c>
      <c r="B27" s="50">
        <v>15</v>
      </c>
      <c r="C27" s="36">
        <v>168181</v>
      </c>
      <c r="D27" s="36">
        <f t="shared" si="1"/>
        <v>2522715</v>
      </c>
    </row>
    <row r="28" spans="1:4" ht="18.75" x14ac:dyDescent="0.25">
      <c r="A28" s="33" t="s">
        <v>31</v>
      </c>
      <c r="B28" s="50">
        <v>15</v>
      </c>
      <c r="C28" s="36">
        <v>112788</v>
      </c>
      <c r="D28" s="36">
        <f t="shared" si="1"/>
        <v>1691820</v>
      </c>
    </row>
    <row r="29" spans="1:4" ht="18.75" x14ac:dyDescent="0.25">
      <c r="A29" s="9" t="s">
        <v>46</v>
      </c>
      <c r="B29" s="50">
        <v>8</v>
      </c>
      <c r="C29" s="36">
        <v>6890</v>
      </c>
      <c r="D29" s="36">
        <f t="shared" si="1"/>
        <v>55120</v>
      </c>
    </row>
    <row r="30" spans="1:4" ht="18.75" x14ac:dyDescent="0.3">
      <c r="A30" s="53" t="s">
        <v>71</v>
      </c>
      <c r="B30" s="50">
        <v>14</v>
      </c>
      <c r="C30" s="36">
        <v>693625</v>
      </c>
      <c r="D30" s="36">
        <f t="shared" si="1"/>
        <v>9710750</v>
      </c>
    </row>
    <row r="31" spans="1:4" ht="37.5" x14ac:dyDescent="0.25">
      <c r="A31" s="24" t="s">
        <v>57</v>
      </c>
      <c r="B31" s="50">
        <v>1</v>
      </c>
      <c r="C31" s="36">
        <v>749320</v>
      </c>
      <c r="D31" s="36">
        <f t="shared" si="1"/>
        <v>749320</v>
      </c>
    </row>
    <row r="32" spans="1:4" ht="18.75" x14ac:dyDescent="0.25">
      <c r="A32" s="48" t="s">
        <v>9</v>
      </c>
      <c r="B32" s="49"/>
      <c r="C32" s="36"/>
      <c r="D32" s="36"/>
    </row>
    <row r="33" spans="1:4" ht="37.5" x14ac:dyDescent="0.25">
      <c r="A33" s="24" t="s">
        <v>72</v>
      </c>
      <c r="B33" s="50">
        <v>0</v>
      </c>
      <c r="C33" s="36">
        <v>255099</v>
      </c>
      <c r="D33" s="36">
        <f t="shared" ref="D33:D42" si="2">B33*C33</f>
        <v>0</v>
      </c>
    </row>
    <row r="34" spans="1:4" ht="37.5" x14ac:dyDescent="0.25">
      <c r="A34" s="24" t="s">
        <v>73</v>
      </c>
      <c r="B34" s="50">
        <v>0</v>
      </c>
      <c r="C34" s="36">
        <v>301665</v>
      </c>
      <c r="D34" s="36">
        <f t="shared" si="2"/>
        <v>0</v>
      </c>
    </row>
    <row r="35" spans="1:4" ht="37.5" x14ac:dyDescent="0.25">
      <c r="A35" s="24" t="s">
        <v>74</v>
      </c>
      <c r="B35" s="50">
        <v>0</v>
      </c>
      <c r="C35" s="36">
        <v>348920</v>
      </c>
      <c r="D35" s="36">
        <f t="shared" si="2"/>
        <v>0</v>
      </c>
    </row>
    <row r="36" spans="1:4" ht="37.5" x14ac:dyDescent="0.25">
      <c r="A36" s="24" t="s">
        <v>75</v>
      </c>
      <c r="B36" s="50">
        <v>1</v>
      </c>
      <c r="C36" s="36">
        <v>395421</v>
      </c>
      <c r="D36" s="36">
        <f t="shared" si="2"/>
        <v>395421</v>
      </c>
    </row>
    <row r="37" spans="1:4" ht="37.5" x14ac:dyDescent="0.25">
      <c r="A37" s="24" t="s">
        <v>76</v>
      </c>
      <c r="B37" s="50">
        <v>0</v>
      </c>
      <c r="C37" s="36">
        <v>441870</v>
      </c>
      <c r="D37" s="36">
        <f t="shared" si="2"/>
        <v>0</v>
      </c>
    </row>
    <row r="38" spans="1:4" ht="37.5" x14ac:dyDescent="0.25">
      <c r="A38" s="24" t="s">
        <v>77</v>
      </c>
      <c r="B38" s="50">
        <v>0</v>
      </c>
      <c r="C38" s="36">
        <v>247442</v>
      </c>
      <c r="D38" s="36">
        <f t="shared" si="2"/>
        <v>0</v>
      </c>
    </row>
    <row r="39" spans="1:4" ht="37.5" x14ac:dyDescent="0.25">
      <c r="A39" s="24" t="s">
        <v>78</v>
      </c>
      <c r="B39" s="50">
        <v>0</v>
      </c>
      <c r="C39" s="36">
        <v>276068</v>
      </c>
      <c r="D39" s="36">
        <f t="shared" si="2"/>
        <v>0</v>
      </c>
    </row>
    <row r="40" spans="1:4" ht="37.5" x14ac:dyDescent="0.25">
      <c r="A40" s="24" t="s">
        <v>79</v>
      </c>
      <c r="B40" s="50">
        <v>0</v>
      </c>
      <c r="C40" s="36">
        <v>305240</v>
      </c>
      <c r="D40" s="36">
        <f t="shared" si="2"/>
        <v>0</v>
      </c>
    </row>
    <row r="41" spans="1:4" ht="37.5" x14ac:dyDescent="0.25">
      <c r="A41" s="24" t="s">
        <v>80</v>
      </c>
      <c r="B41" s="50">
        <v>1</v>
      </c>
      <c r="C41" s="36">
        <v>338260</v>
      </c>
      <c r="D41" s="36">
        <f t="shared" si="2"/>
        <v>338260</v>
      </c>
    </row>
    <row r="42" spans="1:4" ht="37.5" x14ac:dyDescent="0.25">
      <c r="A42" s="24" t="s">
        <v>81</v>
      </c>
      <c r="B42" s="50">
        <v>0</v>
      </c>
      <c r="C42" s="36">
        <v>361192</v>
      </c>
      <c r="D42" s="36">
        <f t="shared" si="2"/>
        <v>0</v>
      </c>
    </row>
    <row r="43" spans="1:4" ht="18.75" x14ac:dyDescent="0.25">
      <c r="A43" s="48" t="s">
        <v>82</v>
      </c>
      <c r="B43" s="49"/>
      <c r="C43" s="36">
        <v>0</v>
      </c>
      <c r="D43" s="36"/>
    </row>
    <row r="44" spans="1:4" ht="37.5" x14ac:dyDescent="0.25">
      <c r="A44" s="11" t="s">
        <v>34</v>
      </c>
      <c r="B44" s="49">
        <v>1</v>
      </c>
      <c r="C44" s="36">
        <v>12311</v>
      </c>
      <c r="D44" s="36">
        <f>B44*C44</f>
        <v>12311</v>
      </c>
    </row>
    <row r="45" spans="1:4" ht="18.75" x14ac:dyDescent="0.25">
      <c r="A45" s="48" t="s">
        <v>5</v>
      </c>
      <c r="B45" s="49"/>
      <c r="C45" s="52">
        <v>0</v>
      </c>
      <c r="D45" s="36"/>
    </row>
    <row r="46" spans="1:4" ht="18.75" x14ac:dyDescent="0.25">
      <c r="A46" s="9" t="s">
        <v>35</v>
      </c>
      <c r="B46" s="50">
        <v>1</v>
      </c>
      <c r="C46" s="36">
        <v>29614</v>
      </c>
      <c r="D46" s="36">
        <f t="shared" ref="D46:D55" si="3">B46*C46</f>
        <v>29614</v>
      </c>
    </row>
    <row r="47" spans="1:4" ht="18.75" x14ac:dyDescent="0.3">
      <c r="A47" s="9" t="s">
        <v>36</v>
      </c>
      <c r="B47" s="49">
        <v>1</v>
      </c>
      <c r="C47" s="37">
        <v>3224</v>
      </c>
      <c r="D47" s="36">
        <f t="shared" si="3"/>
        <v>3224</v>
      </c>
    </row>
    <row r="48" spans="1:4" ht="18.75" x14ac:dyDescent="0.25">
      <c r="A48" s="21" t="s">
        <v>37</v>
      </c>
      <c r="B48" s="50">
        <v>3</v>
      </c>
      <c r="C48" s="36">
        <v>161.20000000000002</v>
      </c>
      <c r="D48" s="36">
        <f t="shared" si="3"/>
        <v>483.6</v>
      </c>
    </row>
    <row r="49" spans="1:4" ht="18.75" x14ac:dyDescent="0.3">
      <c r="A49" s="11" t="s">
        <v>7</v>
      </c>
      <c r="B49" s="50">
        <v>1</v>
      </c>
      <c r="C49" s="37">
        <v>2429.7000000000003</v>
      </c>
      <c r="D49" s="36">
        <f t="shared" si="3"/>
        <v>2429.7000000000003</v>
      </c>
    </row>
    <row r="50" spans="1:4" ht="37.5" x14ac:dyDescent="0.25">
      <c r="A50" s="11" t="s">
        <v>38</v>
      </c>
      <c r="B50" s="50">
        <v>2</v>
      </c>
      <c r="C50" s="36">
        <v>312</v>
      </c>
      <c r="D50" s="36">
        <f t="shared" si="3"/>
        <v>624</v>
      </c>
    </row>
    <row r="51" spans="1:4" ht="18.75" x14ac:dyDescent="0.25">
      <c r="A51" s="21" t="s">
        <v>49</v>
      </c>
      <c r="B51" s="50">
        <v>3</v>
      </c>
      <c r="C51" s="36">
        <v>481</v>
      </c>
      <c r="D51" s="36">
        <f t="shared" si="3"/>
        <v>1443</v>
      </c>
    </row>
    <row r="52" spans="1:4" ht="18.75" x14ac:dyDescent="0.25">
      <c r="A52" s="11" t="s">
        <v>83</v>
      </c>
      <c r="B52" s="50">
        <v>1</v>
      </c>
      <c r="C52" s="36">
        <v>45396</v>
      </c>
      <c r="D52" s="36">
        <f t="shared" si="3"/>
        <v>45396</v>
      </c>
    </row>
    <row r="53" spans="1:4" ht="18.75" x14ac:dyDescent="0.25">
      <c r="A53" s="34" t="s">
        <v>54</v>
      </c>
      <c r="B53" s="50"/>
      <c r="C53" s="23">
        <v>0</v>
      </c>
      <c r="D53" s="36"/>
    </row>
    <row r="54" spans="1:4" ht="18.75" x14ac:dyDescent="0.3">
      <c r="A54" s="9" t="s">
        <v>55</v>
      </c>
      <c r="B54" s="50">
        <v>0</v>
      </c>
      <c r="C54" s="37">
        <v>13767</v>
      </c>
      <c r="D54" s="36">
        <f t="shared" si="3"/>
        <v>0</v>
      </c>
    </row>
    <row r="55" spans="1:4" ht="18.75" x14ac:dyDescent="0.3">
      <c r="A55" s="24" t="s">
        <v>56</v>
      </c>
      <c r="B55" s="50">
        <v>0</v>
      </c>
      <c r="C55" s="37">
        <v>16029</v>
      </c>
      <c r="D55" s="36">
        <f t="shared" si="3"/>
        <v>0</v>
      </c>
    </row>
    <row r="56" spans="1:4" ht="18.75" x14ac:dyDescent="0.25">
      <c r="A56" s="20" t="s">
        <v>40</v>
      </c>
      <c r="B56" s="54"/>
      <c r="C56" s="52">
        <v>0</v>
      </c>
      <c r="D56" s="36"/>
    </row>
    <row r="57" spans="1:4" ht="18.75" x14ac:dyDescent="0.25">
      <c r="A57" s="24" t="s">
        <v>25</v>
      </c>
      <c r="B57" s="28">
        <v>1</v>
      </c>
      <c r="C57" s="36">
        <v>129844</v>
      </c>
      <c r="D57" s="36">
        <f t="shared" ref="D57:D60" si="4">B57*C57</f>
        <v>129844</v>
      </c>
    </row>
    <row r="58" spans="1:4" ht="18.75" x14ac:dyDescent="0.25">
      <c r="A58" s="24" t="s">
        <v>41</v>
      </c>
      <c r="B58" s="28">
        <v>1</v>
      </c>
      <c r="C58" s="36">
        <v>212667</v>
      </c>
      <c r="D58" s="36">
        <f t="shared" si="4"/>
        <v>212667</v>
      </c>
    </row>
    <row r="59" spans="1:4" ht="18.75" x14ac:dyDescent="0.25">
      <c r="A59" s="24" t="s">
        <v>61</v>
      </c>
      <c r="B59" s="28">
        <v>0</v>
      </c>
      <c r="C59" s="36">
        <v>2795</v>
      </c>
      <c r="D59" s="36">
        <f t="shared" si="4"/>
        <v>0</v>
      </c>
    </row>
    <row r="60" spans="1:4" ht="18.75" x14ac:dyDescent="0.25">
      <c r="A60" s="24" t="s">
        <v>6</v>
      </c>
      <c r="B60" s="28">
        <v>1</v>
      </c>
      <c r="C60" s="36">
        <v>287872</v>
      </c>
      <c r="D60" s="36">
        <f t="shared" si="4"/>
        <v>287872</v>
      </c>
    </row>
    <row r="61" spans="1:4" ht="18.75" x14ac:dyDescent="0.3">
      <c r="A61" s="5" t="s">
        <v>2</v>
      </c>
      <c r="B61" s="29"/>
      <c r="C61" s="6"/>
      <c r="D61" s="38">
        <f>SUM(D4:D60)</f>
        <v>22509004.300000001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ЛИНГ 1</vt:lpstr>
      <vt:lpstr>MAXX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2023-02-17T11:37:04Z</cp:lastPrinted>
  <dcterms:created xsi:type="dcterms:W3CDTF">2018-12-15T12:25:48Z</dcterms:created>
  <dcterms:modified xsi:type="dcterms:W3CDTF">2026-08-17T07:00:29Z</dcterms:modified>
</cp:coreProperties>
</file>