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папка\"/>
    </mc:Choice>
  </mc:AlternateContent>
  <xr:revisionPtr revIDLastSave="0" documentId="8_{32EDA26A-22CE-4BD9-850F-A1A8E563D142}" xr6:coauthVersionLast="47" xr6:coauthVersionMax="47" xr10:uidLastSave="{00000000-0000-0000-0000-000000000000}"/>
  <bookViews>
    <workbookView xWindow="2340" yWindow="1470" windowWidth="12000" windowHeight="14730" xr2:uid="{00000000-000D-0000-FFFF-FFFF00000000}"/>
  </bookViews>
  <sheets>
    <sheet name="ТЕЛЕ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" i="1" l="1"/>
  <c r="E79" i="1"/>
  <c r="E62" i="1"/>
  <c r="E63" i="1"/>
  <c r="E64" i="1"/>
  <c r="E65" i="1"/>
  <c r="E66" i="1"/>
  <c r="E67" i="1"/>
  <c r="E68" i="1"/>
  <c r="E69" i="1"/>
  <c r="E70" i="1"/>
  <c r="E77" i="1" l="1"/>
  <c r="E58" i="1"/>
  <c r="E107" i="1" l="1"/>
  <c r="E10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16" i="1" l="1"/>
  <c r="E17" i="1"/>
  <c r="E18" i="1"/>
  <c r="E19" i="1"/>
  <c r="E20" i="1"/>
  <c r="E21" i="1"/>
  <c r="E22" i="1"/>
  <c r="E23" i="1"/>
  <c r="E83" i="1"/>
  <c r="E84" i="1"/>
  <c r="E85" i="1"/>
  <c r="E87" i="1"/>
  <c r="E82" i="1"/>
  <c r="E61" i="1"/>
  <c r="E24" i="1"/>
  <c r="E25" i="1"/>
  <c r="E26" i="1"/>
  <c r="E73" i="1" l="1"/>
  <c r="E74" i="1"/>
  <c r="E75" i="1"/>
  <c r="E76" i="1"/>
  <c r="E102" i="1" l="1"/>
  <c r="E103" i="1"/>
  <c r="E104" i="1"/>
  <c r="E105" i="1"/>
  <c r="E106" i="1"/>
  <c r="E101" i="1"/>
  <c r="E96" i="1"/>
  <c r="E97" i="1"/>
  <c r="E98" i="1"/>
  <c r="E99" i="1"/>
  <c r="E95" i="1" l="1"/>
  <c r="E91" i="1"/>
  <c r="E51" i="1" l="1"/>
  <c r="E52" i="1"/>
  <c r="E53" i="1"/>
  <c r="E54" i="1"/>
  <c r="E55" i="1"/>
  <c r="E56" i="1"/>
  <c r="E57" i="1"/>
  <c r="E59" i="1"/>
  <c r="E72" i="1"/>
  <c r="E28" i="1"/>
  <c r="E15" i="1"/>
  <c r="E89" i="1"/>
  <c r="E90" i="1"/>
  <c r="E92" i="1"/>
  <c r="E93" i="1"/>
  <c r="E94" i="1"/>
  <c r="E50" i="1" l="1"/>
  <c r="E109" i="1" s="1"/>
</calcChain>
</file>

<file path=xl/sharedStrings.xml><?xml version="1.0" encoding="utf-8"?>
<sst xmlns="http://schemas.openxmlformats.org/spreadsheetml/2006/main" count="102" uniqueCount="102">
  <si>
    <t>Наименование</t>
  </si>
  <si>
    <t xml:space="preserve">Кол-во </t>
  </si>
  <si>
    <t>ИТОГО СУММА:</t>
  </si>
  <si>
    <t>Коврик для мыши</t>
  </si>
  <si>
    <t>Корзина для мусора</t>
  </si>
  <si>
    <t>Микрофонно-телефонная гарнитура</t>
  </si>
  <si>
    <t>Доставка оборудования</t>
  </si>
  <si>
    <t>Источник бесперебойного питания 1200ВА/720Вт</t>
  </si>
  <si>
    <t>Маршрутизатор</t>
  </si>
  <si>
    <t>Видеооборудование</t>
  </si>
  <si>
    <t>Освещение</t>
  </si>
  <si>
    <t>Мебель</t>
  </si>
  <si>
    <t>Стул для интервью</t>
  </si>
  <si>
    <t>Интерьер</t>
  </si>
  <si>
    <t>Баннер на алюминиевой раме пристенный 3х4м</t>
  </si>
  <si>
    <t>Материалы для звукоизоляции</t>
  </si>
  <si>
    <t>Ковролин синий метр кв.</t>
  </si>
  <si>
    <t>Поролон акустический Пирамида 2000х1000х30</t>
  </si>
  <si>
    <t>Сетевой фильтр 5 розеток, 5 метров</t>
  </si>
  <si>
    <t>Командировочные расходы</t>
  </si>
  <si>
    <t>Заглушка торцевая для плинтуса</t>
  </si>
  <si>
    <t>Плинтус</t>
  </si>
  <si>
    <t>Соединитель для плинтуса</t>
  </si>
  <si>
    <t>Угол внутренний плинтуса</t>
  </si>
  <si>
    <t>Угол наружный плинтуса</t>
  </si>
  <si>
    <t xml:space="preserve">Профиль стыкоперекрывающий </t>
  </si>
  <si>
    <t>Затраты по доставке и монтажу</t>
  </si>
  <si>
    <t>Монтаж звукоизоляции</t>
  </si>
  <si>
    <t>Крепление пресс-стены с материалами</t>
  </si>
  <si>
    <t>Монтажные материалы</t>
  </si>
  <si>
    <t>Монтаж и сборка оборудования</t>
  </si>
  <si>
    <t>Система установки фона  с телескопической перекладиной</t>
  </si>
  <si>
    <t>Технические средства обучения</t>
  </si>
  <si>
    <t>Карта памяти 512Gb UHS-I 100/85</t>
  </si>
  <si>
    <t>Картридер Transcend TS-RDF5K</t>
  </si>
  <si>
    <t xml:space="preserve">Клавиатура+мышь проводные </t>
  </si>
  <si>
    <t>Крепление настенное для телевизора фиксированное 32-65"</t>
  </si>
  <si>
    <t>Монитор 27" белый</t>
  </si>
  <si>
    <t>Телевизор 65"</t>
  </si>
  <si>
    <t>Удлинитель 4 розетки 10 метров</t>
  </si>
  <si>
    <t>Флэш-карта USB 64Gb</t>
  </si>
  <si>
    <t>Радиомикрофоны</t>
  </si>
  <si>
    <t>Дополнительное оборудование</t>
  </si>
  <si>
    <t>Губка для маркерной доски</t>
  </si>
  <si>
    <t xml:space="preserve">Магниты для маркерной доски 12шт d.30 </t>
  </si>
  <si>
    <t>Шторы, тюль, карниз комплект (за 1окно)</t>
  </si>
  <si>
    <t>Стол компьютерный одноместный удлиненный 1200х600 мм</t>
  </si>
  <si>
    <t>Подушка декоративная 40*40</t>
  </si>
  <si>
    <t>Монтаж линолеум,  кв.м</t>
  </si>
  <si>
    <t>Установка программного обеспечения</t>
  </si>
  <si>
    <t xml:space="preserve">Аккумулятор 2 шт с зарядкой </t>
  </si>
  <si>
    <t>Набор для чистки оптики</t>
  </si>
  <si>
    <t xml:space="preserve">Стабилизатор электронный </t>
  </si>
  <si>
    <t>Сумка для фотоаппарата и объектива</t>
  </si>
  <si>
    <t xml:space="preserve">Штатив для фотоаппарата </t>
  </si>
  <si>
    <t xml:space="preserve">Беспроводная микрофонная петличная система </t>
  </si>
  <si>
    <t>Стойка для микрофона напольная</t>
  </si>
  <si>
    <t>Держатель для микрофонов</t>
  </si>
  <si>
    <t>Фон тканевый хромакей 3×6м зеленый</t>
  </si>
  <si>
    <t>МЕДИАСТУДИЯ</t>
  </si>
  <si>
    <t>Цена, тенге</t>
  </si>
  <si>
    <t>Сумма, тенге</t>
  </si>
  <si>
    <t>Кресло Априори Уэльс 900х700х750</t>
  </si>
  <si>
    <t>Кресло на роликах с подлокотниками Leo A black ткань сетка голубая</t>
  </si>
  <si>
    <t>Тумба пристенная цветная</t>
  </si>
  <si>
    <t>Тумба с выдвижными ящиками на колесах</t>
  </si>
  <si>
    <t>Шкаф полуоткрытый с отделом для одежды</t>
  </si>
  <si>
    <t>Web-камера 8 Мп Автофокус</t>
  </si>
  <si>
    <t>Акустическая система 2.0 20Вт</t>
  </si>
  <si>
    <t>МФУ А-4 струйное цветное</t>
  </si>
  <si>
    <t>ПО Office Home and Business 2024 Russian Kazakhstan Only Medialess (коробочная версия)</t>
  </si>
  <si>
    <t>ПО Win Pro 11 64Bit Russian 1pk DSP OEI Kaz (коробочная версия)</t>
  </si>
  <si>
    <t>Системный блок i7, без ПО V.2 с дискретной звуковой и видеокартой</t>
  </si>
  <si>
    <t>Фотобумага А4 50 листов</t>
  </si>
  <si>
    <t>Чернила для МФУ А-4 Black</t>
  </si>
  <si>
    <t>Вспышка для Sony</t>
  </si>
  <si>
    <t>Объектив Sony E PZ 18-105mm f/4 G OSS</t>
  </si>
  <si>
    <t>Стедикам для смартфона</t>
  </si>
  <si>
    <t>Телесуфлер Portable 11"</t>
  </si>
  <si>
    <t>Фотоаппарат 16-50mm</t>
  </si>
  <si>
    <t>Кронштейн студийный двухсекционный</t>
  </si>
  <si>
    <t xml:space="preserve">Активатор микрофона </t>
  </si>
  <si>
    <t>Кабель,1m</t>
  </si>
  <si>
    <t>Кабель,5m</t>
  </si>
  <si>
    <t>Карта памяти 128Gb 200MB/s</t>
  </si>
  <si>
    <t>Микрофон студийный</t>
  </si>
  <si>
    <t xml:space="preserve">Рекордер </t>
  </si>
  <si>
    <t xml:space="preserve">Комплект панельных светодиодных осветителей </t>
  </si>
  <si>
    <t>Комплект светодиодных осветителей постоянного света</t>
  </si>
  <si>
    <t>Комплект студийного оборудования на базе импульсных моноблоков</t>
  </si>
  <si>
    <t xml:space="preserve">Отражатель Godox 5 в 1 60см </t>
  </si>
  <si>
    <t xml:space="preserve">Софтбокс сферический Godox CS65D </t>
  </si>
  <si>
    <t>Стойка-журавль E-Image LCS-03 C-Stand</t>
  </si>
  <si>
    <t xml:space="preserve">Фоны </t>
  </si>
  <si>
    <t>Маркер по доске (набор 4 цвета)</t>
  </si>
  <si>
    <t>Зеркало в багете 150*65 см</t>
  </si>
  <si>
    <t>Доска Польша комби маркер/текстиль настенная 90х120см</t>
  </si>
  <si>
    <t xml:space="preserve">Стол журнальный Дуэт </t>
  </si>
  <si>
    <t>Стул полипропилен ERGOS</t>
  </si>
  <si>
    <t xml:space="preserve">Стол круглый </t>
  </si>
  <si>
    <t xml:space="preserve">Кресло сетчатая спинка серая на роликах с подлокотниками </t>
  </si>
  <si>
    <t>14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</si>
</sst>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ahoma"/>
      <family val="2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</borders>
  <cellStyleXfs count="4">
    <xf numFmtId="0" fontId="0" fillId="0" borderId="0"/>
    <xf numFmtId="0" fontId="5" fillId="0" borderId="0"/>
    <xf numFmtId="0" fontId="6" fillId="0" borderId="0">
      <alignment horizontal="left"/>
    </xf>
    <xf numFmtId="0" fontId="5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7" fillId="0" borderId="1" xfId="0" applyFont="1" applyBorder="1" applyAlignment="1">
      <alignment vertical="center" wrapText="1"/>
    </xf>
    <xf numFmtId="3" fontId="2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7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vertical="center"/>
    </xf>
    <xf numFmtId="4" fontId="7" fillId="0" borderId="1" xfId="0" applyNumberFormat="1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wrapText="1"/>
    </xf>
    <xf numFmtId="3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5" xfId="1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id="{DB73F5A3-C29C-4386-8D95-A5458B957421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6" name="Text Box 15">
          <a:extLst>
            <a:ext uri="{FF2B5EF4-FFF2-40B4-BE49-F238E27FC236}">
              <a16:creationId xmlns:a16="http://schemas.microsoft.com/office/drawing/2014/main" id="{8D086FE6-59DB-4381-A0AC-E1AE3BB8A6EB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2A4E9B75-242F-4862-9FD5-D23C6C5FBB17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A66E44EC-B93E-4F88-A73F-C6BCA0E3C06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C04D4BCA-F446-43AC-A056-6F8948FC8655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DE9DCB60-AD71-49FA-B381-AB19EAAF20B8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392EAC28-688F-4281-83BA-4FEC880E675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FEBD5E33-A4A4-46A7-B581-5E27D1271E0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8248ADCB-63F5-420D-8EB3-49E91BB6158A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E425DEA0-A5AF-4EED-AE31-507A7E202182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A8B21741-11A3-4D03-9175-1812080816A3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B8BE6EF6-1F40-4C35-8E5D-FD77E776BB1A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7" name="Text Box 14">
          <a:extLst>
            <a:ext uri="{FF2B5EF4-FFF2-40B4-BE49-F238E27FC236}">
              <a16:creationId xmlns:a16="http://schemas.microsoft.com/office/drawing/2014/main" id="{E5DA9969-CFD8-4612-B5FC-9AD48FC6221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8" name="Text Box 15">
          <a:extLst>
            <a:ext uri="{FF2B5EF4-FFF2-40B4-BE49-F238E27FC236}">
              <a16:creationId xmlns:a16="http://schemas.microsoft.com/office/drawing/2014/main" id="{3C47AD4A-0D8F-4495-9281-695B812B76AD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9" name="Text Box 16">
          <a:extLst>
            <a:ext uri="{FF2B5EF4-FFF2-40B4-BE49-F238E27FC236}">
              <a16:creationId xmlns:a16="http://schemas.microsoft.com/office/drawing/2014/main" id="{B648DF6E-EC83-47C9-9D16-9EC52380C2D0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20" name="Text Box 14">
          <a:extLst>
            <a:ext uri="{FF2B5EF4-FFF2-40B4-BE49-F238E27FC236}">
              <a16:creationId xmlns:a16="http://schemas.microsoft.com/office/drawing/2014/main" id="{A860B056-B336-4CFA-BCD7-739D4549E62B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21" name="Text Box 15">
          <a:extLst>
            <a:ext uri="{FF2B5EF4-FFF2-40B4-BE49-F238E27FC236}">
              <a16:creationId xmlns:a16="http://schemas.microsoft.com/office/drawing/2014/main" id="{A0E1AFC6-D870-4614-A805-BDB7B36EA02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22" name="Text Box 16">
          <a:extLst>
            <a:ext uri="{FF2B5EF4-FFF2-40B4-BE49-F238E27FC236}">
              <a16:creationId xmlns:a16="http://schemas.microsoft.com/office/drawing/2014/main" id="{2CF36AE6-098E-4E61-B43D-9B5BE4D27D56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23" name="Text Box 14">
          <a:extLst>
            <a:ext uri="{FF2B5EF4-FFF2-40B4-BE49-F238E27FC236}">
              <a16:creationId xmlns:a16="http://schemas.microsoft.com/office/drawing/2014/main" id="{6E4CBAFB-005F-426B-B2B9-E5426EE479F4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24" name="Text Box 15">
          <a:extLst>
            <a:ext uri="{FF2B5EF4-FFF2-40B4-BE49-F238E27FC236}">
              <a16:creationId xmlns:a16="http://schemas.microsoft.com/office/drawing/2014/main" id="{976F275B-7366-4AEC-831E-46110E1296A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25" name="Text Box 16">
          <a:extLst>
            <a:ext uri="{FF2B5EF4-FFF2-40B4-BE49-F238E27FC236}">
              <a16:creationId xmlns:a16="http://schemas.microsoft.com/office/drawing/2014/main" id="{BF588981-8050-4AFE-AEB7-8F643BA38EE6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26" name="Text Box 14">
          <a:extLst>
            <a:ext uri="{FF2B5EF4-FFF2-40B4-BE49-F238E27FC236}">
              <a16:creationId xmlns:a16="http://schemas.microsoft.com/office/drawing/2014/main" id="{B0E03A63-5C98-41EA-A99C-5D79EA6BF3E7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27" name="Text Box 15">
          <a:extLst>
            <a:ext uri="{FF2B5EF4-FFF2-40B4-BE49-F238E27FC236}">
              <a16:creationId xmlns:a16="http://schemas.microsoft.com/office/drawing/2014/main" id="{A785EC75-05CE-42C1-A741-10F3BCB63DBC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28" name="Text Box 16">
          <a:extLst>
            <a:ext uri="{FF2B5EF4-FFF2-40B4-BE49-F238E27FC236}">
              <a16:creationId xmlns:a16="http://schemas.microsoft.com/office/drawing/2014/main" id="{868B2A1D-7F37-4585-84BF-3B77D89DFE91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97A2BABF-60B0-4FFD-A6E7-E10649ACD4A4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30" name="Text Box 15">
          <a:extLst>
            <a:ext uri="{FF2B5EF4-FFF2-40B4-BE49-F238E27FC236}">
              <a16:creationId xmlns:a16="http://schemas.microsoft.com/office/drawing/2014/main" id="{44F08D0F-AA46-4E14-A8BB-6D6B03ECED1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31" name="Text Box 16">
          <a:extLst>
            <a:ext uri="{FF2B5EF4-FFF2-40B4-BE49-F238E27FC236}">
              <a16:creationId xmlns:a16="http://schemas.microsoft.com/office/drawing/2014/main" id="{238F9B10-0F21-4ABF-AD82-D56351CAAF15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8A4A356-C445-484F-927E-57316D77192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33" name="Text Box 15">
          <a:extLst>
            <a:ext uri="{FF2B5EF4-FFF2-40B4-BE49-F238E27FC236}">
              <a16:creationId xmlns:a16="http://schemas.microsoft.com/office/drawing/2014/main" id="{6856061C-EDC0-4854-A4AD-0A2B55E36A5F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34" name="Text Box 16">
          <a:extLst>
            <a:ext uri="{FF2B5EF4-FFF2-40B4-BE49-F238E27FC236}">
              <a16:creationId xmlns:a16="http://schemas.microsoft.com/office/drawing/2014/main" id="{9C8622BA-172F-48C0-A15E-76733DC11CAF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35" name="Text Box 14">
          <a:extLst>
            <a:ext uri="{FF2B5EF4-FFF2-40B4-BE49-F238E27FC236}">
              <a16:creationId xmlns:a16="http://schemas.microsoft.com/office/drawing/2014/main" id="{B4318C34-05AF-4586-9C83-5973F038DCC1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36" name="Text Box 15">
          <a:extLst>
            <a:ext uri="{FF2B5EF4-FFF2-40B4-BE49-F238E27FC236}">
              <a16:creationId xmlns:a16="http://schemas.microsoft.com/office/drawing/2014/main" id="{B5BAF164-F440-4B05-BE8E-CC6828A96AC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37" name="Text Box 16">
          <a:extLst>
            <a:ext uri="{FF2B5EF4-FFF2-40B4-BE49-F238E27FC236}">
              <a16:creationId xmlns:a16="http://schemas.microsoft.com/office/drawing/2014/main" id="{1F415B38-FF56-426B-8B7C-A13DFE9AB21B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A8A12079-A325-4A85-A9D5-486E77B6095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DF7D3C04-313A-4BB8-89FA-5DAC597F567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C257C769-72C5-479F-AF8F-4EE207DD8B50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41" name="Text Box 14">
          <a:extLst>
            <a:ext uri="{FF2B5EF4-FFF2-40B4-BE49-F238E27FC236}">
              <a16:creationId xmlns:a16="http://schemas.microsoft.com/office/drawing/2014/main" id="{77F85CE0-BEFE-447A-82A9-AC4F8C48927D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42" name="Text Box 15">
          <a:extLst>
            <a:ext uri="{FF2B5EF4-FFF2-40B4-BE49-F238E27FC236}">
              <a16:creationId xmlns:a16="http://schemas.microsoft.com/office/drawing/2014/main" id="{BD8D4BE4-9596-48C0-B13E-B9381C4C5465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43" name="Text Box 16">
          <a:extLst>
            <a:ext uri="{FF2B5EF4-FFF2-40B4-BE49-F238E27FC236}">
              <a16:creationId xmlns:a16="http://schemas.microsoft.com/office/drawing/2014/main" id="{0966E731-844B-44FA-9D0C-1AADEC2FF59B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44" name="Text Box 14">
          <a:extLst>
            <a:ext uri="{FF2B5EF4-FFF2-40B4-BE49-F238E27FC236}">
              <a16:creationId xmlns:a16="http://schemas.microsoft.com/office/drawing/2014/main" id="{0C18B611-408F-4D1C-96EE-B73D0D7CB671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45" name="Text Box 15">
          <a:extLst>
            <a:ext uri="{FF2B5EF4-FFF2-40B4-BE49-F238E27FC236}">
              <a16:creationId xmlns:a16="http://schemas.microsoft.com/office/drawing/2014/main" id="{C0DA561E-CF9D-409D-B828-93C6B9794804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46" name="Text Box 16">
          <a:extLst>
            <a:ext uri="{FF2B5EF4-FFF2-40B4-BE49-F238E27FC236}">
              <a16:creationId xmlns:a16="http://schemas.microsoft.com/office/drawing/2014/main" id="{90353958-43D7-4E0E-953A-BBF7A02CFBB3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903D0513-1763-47C0-A73B-9828DEB830CA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48" name="Text Box 15">
          <a:extLst>
            <a:ext uri="{FF2B5EF4-FFF2-40B4-BE49-F238E27FC236}">
              <a16:creationId xmlns:a16="http://schemas.microsoft.com/office/drawing/2014/main" id="{EC01DA8A-9F06-4DD6-8AF8-81C5C800EE12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49" name="Text Box 16">
          <a:extLst>
            <a:ext uri="{FF2B5EF4-FFF2-40B4-BE49-F238E27FC236}">
              <a16:creationId xmlns:a16="http://schemas.microsoft.com/office/drawing/2014/main" id="{1AB22DBC-038F-47C6-8BAF-3149136B86C4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50" name="Text Box 14">
          <a:extLst>
            <a:ext uri="{FF2B5EF4-FFF2-40B4-BE49-F238E27FC236}">
              <a16:creationId xmlns:a16="http://schemas.microsoft.com/office/drawing/2014/main" id="{27D812CF-FA3C-4F75-B03F-914160ABFA3F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51" name="Text Box 15">
          <a:extLst>
            <a:ext uri="{FF2B5EF4-FFF2-40B4-BE49-F238E27FC236}">
              <a16:creationId xmlns:a16="http://schemas.microsoft.com/office/drawing/2014/main" id="{739049BF-5775-4AAA-A0AA-052C767E82CD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52" name="Text Box 16">
          <a:extLst>
            <a:ext uri="{FF2B5EF4-FFF2-40B4-BE49-F238E27FC236}">
              <a16:creationId xmlns:a16="http://schemas.microsoft.com/office/drawing/2014/main" id="{A9B3C7AC-6396-4A78-9B86-50D8ACA46F1F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781E8AF0-FB9D-45DE-B9A5-E757686D629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54" name="Text Box 15">
          <a:extLst>
            <a:ext uri="{FF2B5EF4-FFF2-40B4-BE49-F238E27FC236}">
              <a16:creationId xmlns:a16="http://schemas.microsoft.com/office/drawing/2014/main" id="{DA1B810C-358F-45B5-8ECA-3B7153504BFF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55" name="Text Box 16">
          <a:extLst>
            <a:ext uri="{FF2B5EF4-FFF2-40B4-BE49-F238E27FC236}">
              <a16:creationId xmlns:a16="http://schemas.microsoft.com/office/drawing/2014/main" id="{D8FAF075-F0C0-43E4-BAD5-506EE49245A3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56" name="Text Box 14">
          <a:extLst>
            <a:ext uri="{FF2B5EF4-FFF2-40B4-BE49-F238E27FC236}">
              <a16:creationId xmlns:a16="http://schemas.microsoft.com/office/drawing/2014/main" id="{0E9BC13C-1B6B-45A7-BF2E-29D3655DCFA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57" name="Text Box 15">
          <a:extLst>
            <a:ext uri="{FF2B5EF4-FFF2-40B4-BE49-F238E27FC236}">
              <a16:creationId xmlns:a16="http://schemas.microsoft.com/office/drawing/2014/main" id="{B07C78E8-4099-489A-9541-1567BEFDE18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E4CD2486-D2BB-4A34-B1E5-03F17AB9FF70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59" name="Text Box 14">
          <a:extLst>
            <a:ext uri="{FF2B5EF4-FFF2-40B4-BE49-F238E27FC236}">
              <a16:creationId xmlns:a16="http://schemas.microsoft.com/office/drawing/2014/main" id="{EC77C84A-F667-47FE-A9C7-BDB58BC3AFF2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60" name="Text Box 15">
          <a:extLst>
            <a:ext uri="{FF2B5EF4-FFF2-40B4-BE49-F238E27FC236}">
              <a16:creationId xmlns:a16="http://schemas.microsoft.com/office/drawing/2014/main" id="{EE87A137-AD1B-4E66-82E5-9F2E55CDC23C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61" name="Text Box 16">
          <a:extLst>
            <a:ext uri="{FF2B5EF4-FFF2-40B4-BE49-F238E27FC236}">
              <a16:creationId xmlns:a16="http://schemas.microsoft.com/office/drawing/2014/main" id="{3470C86A-E861-4B43-9F2F-B664B3593D23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065E8DFC-FA74-46EA-BD9B-882C7939EC9B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7086973D-FFBD-43D4-9631-3F220882313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22E40E41-D824-407D-9B26-1415DFDEDB07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65" name="Text Box 14">
          <a:extLst>
            <a:ext uri="{FF2B5EF4-FFF2-40B4-BE49-F238E27FC236}">
              <a16:creationId xmlns:a16="http://schemas.microsoft.com/office/drawing/2014/main" id="{DCD1A8CA-E0EC-481E-8778-E659A746E994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66" name="Text Box 15">
          <a:extLst>
            <a:ext uri="{FF2B5EF4-FFF2-40B4-BE49-F238E27FC236}">
              <a16:creationId xmlns:a16="http://schemas.microsoft.com/office/drawing/2014/main" id="{A535DC0C-C18F-4B11-A64A-77C98812479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67" name="Text Box 16">
          <a:extLst>
            <a:ext uri="{FF2B5EF4-FFF2-40B4-BE49-F238E27FC236}">
              <a16:creationId xmlns:a16="http://schemas.microsoft.com/office/drawing/2014/main" id="{43FA7480-6ECD-42F6-89B4-3A964FF0FE93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A53EAE2A-94FC-41A4-9261-C4F1DA8C652C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69" name="Text Box 15">
          <a:extLst>
            <a:ext uri="{FF2B5EF4-FFF2-40B4-BE49-F238E27FC236}">
              <a16:creationId xmlns:a16="http://schemas.microsoft.com/office/drawing/2014/main" id="{E8E75475-4208-423E-8D56-28CBB9084D55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70" name="Text Box 16">
          <a:extLst>
            <a:ext uri="{FF2B5EF4-FFF2-40B4-BE49-F238E27FC236}">
              <a16:creationId xmlns:a16="http://schemas.microsoft.com/office/drawing/2014/main" id="{CAE81272-FB13-409B-B54A-A2BD5BB3493A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71" name="Text Box 14">
          <a:extLst>
            <a:ext uri="{FF2B5EF4-FFF2-40B4-BE49-F238E27FC236}">
              <a16:creationId xmlns:a16="http://schemas.microsoft.com/office/drawing/2014/main" id="{F76DE772-D420-4EEE-922A-7368D30AAF36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72" name="Text Box 15">
          <a:extLst>
            <a:ext uri="{FF2B5EF4-FFF2-40B4-BE49-F238E27FC236}">
              <a16:creationId xmlns:a16="http://schemas.microsoft.com/office/drawing/2014/main" id="{3307ADB7-B83E-478D-903D-F22878302AC5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73" name="Text Box 16">
          <a:extLst>
            <a:ext uri="{FF2B5EF4-FFF2-40B4-BE49-F238E27FC236}">
              <a16:creationId xmlns:a16="http://schemas.microsoft.com/office/drawing/2014/main" id="{BF7DCB13-95CC-42E1-8F95-46B941E7A5B5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74" name="Text Box 14">
          <a:extLst>
            <a:ext uri="{FF2B5EF4-FFF2-40B4-BE49-F238E27FC236}">
              <a16:creationId xmlns:a16="http://schemas.microsoft.com/office/drawing/2014/main" id="{F5E5DC33-7B1B-43F4-A9E4-683410EA7F76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75" name="Text Box 15">
          <a:extLst>
            <a:ext uri="{FF2B5EF4-FFF2-40B4-BE49-F238E27FC236}">
              <a16:creationId xmlns:a16="http://schemas.microsoft.com/office/drawing/2014/main" id="{8AD04E4C-C4F5-4FC1-B2ED-75D70CCFC856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76" name="Text Box 16">
          <a:extLst>
            <a:ext uri="{FF2B5EF4-FFF2-40B4-BE49-F238E27FC236}">
              <a16:creationId xmlns:a16="http://schemas.microsoft.com/office/drawing/2014/main" id="{0AADB8A9-05A3-4427-8892-1A53F0BF745B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77" name="Text Box 14">
          <a:extLst>
            <a:ext uri="{FF2B5EF4-FFF2-40B4-BE49-F238E27FC236}">
              <a16:creationId xmlns:a16="http://schemas.microsoft.com/office/drawing/2014/main" id="{A04DD06E-91CF-4D7C-AF2E-9185D39AE2B7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78" name="Text Box 15">
          <a:extLst>
            <a:ext uri="{FF2B5EF4-FFF2-40B4-BE49-F238E27FC236}">
              <a16:creationId xmlns:a16="http://schemas.microsoft.com/office/drawing/2014/main" id="{B0E90C3C-DD7A-47DE-AC2C-3FA11C758781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79" name="Text Box 16">
          <a:extLst>
            <a:ext uri="{FF2B5EF4-FFF2-40B4-BE49-F238E27FC236}">
              <a16:creationId xmlns:a16="http://schemas.microsoft.com/office/drawing/2014/main" id="{AF85032A-19E4-4FB9-89FC-7F1D7C99A7F7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80" name="Text Box 14">
          <a:extLst>
            <a:ext uri="{FF2B5EF4-FFF2-40B4-BE49-F238E27FC236}">
              <a16:creationId xmlns:a16="http://schemas.microsoft.com/office/drawing/2014/main" id="{BFAD5899-59BB-4FF9-AABF-3992559C3EC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81" name="Text Box 15">
          <a:extLst>
            <a:ext uri="{FF2B5EF4-FFF2-40B4-BE49-F238E27FC236}">
              <a16:creationId xmlns:a16="http://schemas.microsoft.com/office/drawing/2014/main" id="{6205A3AE-CED3-42E9-8D1F-C38EA6CEB3E7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141C71A6-2F9A-4819-894A-EDA975A4323E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95044F07-B7EE-428B-B3CF-94C45416F70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84" name="Text Box 15">
          <a:extLst>
            <a:ext uri="{FF2B5EF4-FFF2-40B4-BE49-F238E27FC236}">
              <a16:creationId xmlns:a16="http://schemas.microsoft.com/office/drawing/2014/main" id="{EBD9CAA2-FFF7-4D8B-9C19-0288DF19AD5C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85" name="Text Box 16">
          <a:extLst>
            <a:ext uri="{FF2B5EF4-FFF2-40B4-BE49-F238E27FC236}">
              <a16:creationId xmlns:a16="http://schemas.microsoft.com/office/drawing/2014/main" id="{403FAFFF-ABEB-47A4-A138-B07F35CE6BAE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E91E508E-BBC1-4464-B8AB-6C754FEBD2B5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B0056BC8-2E2B-4383-9E4D-9EB449E62B6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96EBA0D3-A3AB-4755-9551-8A450466E3DE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89" name="Text Box 14">
          <a:extLst>
            <a:ext uri="{FF2B5EF4-FFF2-40B4-BE49-F238E27FC236}">
              <a16:creationId xmlns:a16="http://schemas.microsoft.com/office/drawing/2014/main" id="{CFCAF8CD-A77F-4B0A-A48C-1B97D7482433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90" name="Text Box 15">
          <a:extLst>
            <a:ext uri="{FF2B5EF4-FFF2-40B4-BE49-F238E27FC236}">
              <a16:creationId xmlns:a16="http://schemas.microsoft.com/office/drawing/2014/main" id="{99E7046B-0765-4BC5-A5E7-A02047CD13E6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202860A5-EA97-405B-9DB2-911DC0F9C995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92" name="Text Box 14">
          <a:extLst>
            <a:ext uri="{FF2B5EF4-FFF2-40B4-BE49-F238E27FC236}">
              <a16:creationId xmlns:a16="http://schemas.microsoft.com/office/drawing/2014/main" id="{4F65D0BD-D113-495A-B529-68E4A9B94C81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93" name="Text Box 15">
          <a:extLst>
            <a:ext uri="{FF2B5EF4-FFF2-40B4-BE49-F238E27FC236}">
              <a16:creationId xmlns:a16="http://schemas.microsoft.com/office/drawing/2014/main" id="{AFAC3C55-0D57-47E7-BBBC-D5CF164544C6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94" name="Text Box 16">
          <a:extLst>
            <a:ext uri="{FF2B5EF4-FFF2-40B4-BE49-F238E27FC236}">
              <a16:creationId xmlns:a16="http://schemas.microsoft.com/office/drawing/2014/main" id="{042EDAB8-DE55-47CD-B6DA-4A31FA323888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95" name="Text Box 14">
          <a:extLst>
            <a:ext uri="{FF2B5EF4-FFF2-40B4-BE49-F238E27FC236}">
              <a16:creationId xmlns:a16="http://schemas.microsoft.com/office/drawing/2014/main" id="{F0BBF6D6-D8E5-4FD5-A417-F6296BFAB807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96" name="Text Box 15">
          <a:extLst>
            <a:ext uri="{FF2B5EF4-FFF2-40B4-BE49-F238E27FC236}">
              <a16:creationId xmlns:a16="http://schemas.microsoft.com/office/drawing/2014/main" id="{119729DE-8118-43F6-BE83-DCD810A4D2E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97" name="Text Box 16">
          <a:extLst>
            <a:ext uri="{FF2B5EF4-FFF2-40B4-BE49-F238E27FC236}">
              <a16:creationId xmlns:a16="http://schemas.microsoft.com/office/drawing/2014/main" id="{A27E268E-6F8E-4712-B151-9FCC714DB338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98" name="Text Box 14">
          <a:extLst>
            <a:ext uri="{FF2B5EF4-FFF2-40B4-BE49-F238E27FC236}">
              <a16:creationId xmlns:a16="http://schemas.microsoft.com/office/drawing/2014/main" id="{DA811396-B36E-4FB9-B856-6B35E0F0F846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99" name="Text Box 15">
          <a:extLst>
            <a:ext uri="{FF2B5EF4-FFF2-40B4-BE49-F238E27FC236}">
              <a16:creationId xmlns:a16="http://schemas.microsoft.com/office/drawing/2014/main" id="{89854964-2C1D-46DC-9342-628EAC1A358C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00" name="Text Box 16">
          <a:extLst>
            <a:ext uri="{FF2B5EF4-FFF2-40B4-BE49-F238E27FC236}">
              <a16:creationId xmlns:a16="http://schemas.microsoft.com/office/drawing/2014/main" id="{9C4CCB5F-8B20-4612-A859-09E23F8A53EC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01" name="Text Box 14">
          <a:extLst>
            <a:ext uri="{FF2B5EF4-FFF2-40B4-BE49-F238E27FC236}">
              <a16:creationId xmlns:a16="http://schemas.microsoft.com/office/drawing/2014/main" id="{16AABF26-E834-490C-8373-E16E6C4F955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02" name="Text Box 15">
          <a:extLst>
            <a:ext uri="{FF2B5EF4-FFF2-40B4-BE49-F238E27FC236}">
              <a16:creationId xmlns:a16="http://schemas.microsoft.com/office/drawing/2014/main" id="{3FD59DB1-4CE8-49D5-9816-153C6D1A784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03" name="Text Box 16">
          <a:extLst>
            <a:ext uri="{FF2B5EF4-FFF2-40B4-BE49-F238E27FC236}">
              <a16:creationId xmlns:a16="http://schemas.microsoft.com/office/drawing/2014/main" id="{48B0BEEA-C4B8-43C8-8C2E-0DE74135521B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04" name="Text Box 14">
          <a:extLst>
            <a:ext uri="{FF2B5EF4-FFF2-40B4-BE49-F238E27FC236}">
              <a16:creationId xmlns:a16="http://schemas.microsoft.com/office/drawing/2014/main" id="{88D6DF72-074F-4982-BAED-8C7D462E16A1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05" name="Text Box 15">
          <a:extLst>
            <a:ext uri="{FF2B5EF4-FFF2-40B4-BE49-F238E27FC236}">
              <a16:creationId xmlns:a16="http://schemas.microsoft.com/office/drawing/2014/main" id="{3E2DCE91-6B04-416A-A12D-01B0B0649B36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06" name="Text Box 16">
          <a:extLst>
            <a:ext uri="{FF2B5EF4-FFF2-40B4-BE49-F238E27FC236}">
              <a16:creationId xmlns:a16="http://schemas.microsoft.com/office/drawing/2014/main" id="{EAB015EE-6810-4E03-A950-3F324271A522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07" name="Text Box 14">
          <a:extLst>
            <a:ext uri="{FF2B5EF4-FFF2-40B4-BE49-F238E27FC236}">
              <a16:creationId xmlns:a16="http://schemas.microsoft.com/office/drawing/2014/main" id="{C3FD753D-049F-493C-A764-AD42433788B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08" name="Text Box 15">
          <a:extLst>
            <a:ext uri="{FF2B5EF4-FFF2-40B4-BE49-F238E27FC236}">
              <a16:creationId xmlns:a16="http://schemas.microsoft.com/office/drawing/2014/main" id="{65A93B97-55BD-4D35-A77D-B7871DC096D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09" name="Text Box 16">
          <a:extLst>
            <a:ext uri="{FF2B5EF4-FFF2-40B4-BE49-F238E27FC236}">
              <a16:creationId xmlns:a16="http://schemas.microsoft.com/office/drawing/2014/main" id="{AF686DAA-1DF9-410C-BA73-0E9394D4A36C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31DF7F04-F190-48E9-98B9-8BC29427FC02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029C9EF4-53ED-464B-9A5F-B221F4350EC4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0991ED6E-17D8-4FC6-A403-2A320169D0BA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13" name="Text Box 14">
          <a:extLst>
            <a:ext uri="{FF2B5EF4-FFF2-40B4-BE49-F238E27FC236}">
              <a16:creationId xmlns:a16="http://schemas.microsoft.com/office/drawing/2014/main" id="{59E4FE37-7F0D-4C7C-B3A9-39706B9BA556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14" name="Text Box 15">
          <a:extLst>
            <a:ext uri="{FF2B5EF4-FFF2-40B4-BE49-F238E27FC236}">
              <a16:creationId xmlns:a16="http://schemas.microsoft.com/office/drawing/2014/main" id="{F994DA0E-8376-4F0C-AECD-4F28D95479C5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15" name="Text Box 16">
          <a:extLst>
            <a:ext uri="{FF2B5EF4-FFF2-40B4-BE49-F238E27FC236}">
              <a16:creationId xmlns:a16="http://schemas.microsoft.com/office/drawing/2014/main" id="{54F97B2A-25C8-48C3-A017-518B92AFA6E3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16" name="Text Box 14">
          <a:extLst>
            <a:ext uri="{FF2B5EF4-FFF2-40B4-BE49-F238E27FC236}">
              <a16:creationId xmlns:a16="http://schemas.microsoft.com/office/drawing/2014/main" id="{193C78B5-BD86-474A-904E-A355312F5FB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738467</xdr:colOff>
      <xdr:row>87</xdr:row>
      <xdr:rowOff>0</xdr:rowOff>
    </xdr:from>
    <xdr:ext cx="76200" cy="235324"/>
    <xdr:sp macro="" textlink="">
      <xdr:nvSpPr>
        <xdr:cNvPr id="117" name="Text Box 15">
          <a:extLst>
            <a:ext uri="{FF2B5EF4-FFF2-40B4-BE49-F238E27FC236}">
              <a16:creationId xmlns:a16="http://schemas.microsoft.com/office/drawing/2014/main" id="{529DE83F-0399-4090-9D86-5C90BA2213E1}"/>
            </a:ext>
          </a:extLst>
        </xdr:cNvPr>
        <xdr:cNvSpPr txBox="1">
          <a:spLocks noChangeArrowheads="1"/>
        </xdr:cNvSpPr>
      </xdr:nvSpPr>
      <xdr:spPr bwMode="auto">
        <a:xfrm>
          <a:off x="1529042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18" name="Text Box 16">
          <a:extLst>
            <a:ext uri="{FF2B5EF4-FFF2-40B4-BE49-F238E27FC236}">
              <a16:creationId xmlns:a16="http://schemas.microsoft.com/office/drawing/2014/main" id="{89CF459E-1E49-462A-AC19-EF74E206FF77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19" name="Text Box 14">
          <a:extLst>
            <a:ext uri="{FF2B5EF4-FFF2-40B4-BE49-F238E27FC236}">
              <a16:creationId xmlns:a16="http://schemas.microsoft.com/office/drawing/2014/main" id="{7C691E76-78D1-4F1C-9E18-37BD5791316F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20" name="Text Box 15">
          <a:extLst>
            <a:ext uri="{FF2B5EF4-FFF2-40B4-BE49-F238E27FC236}">
              <a16:creationId xmlns:a16="http://schemas.microsoft.com/office/drawing/2014/main" id="{AC872A7D-C740-4D65-9D58-F67E6717AE4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21" name="Text Box 16">
          <a:extLst>
            <a:ext uri="{FF2B5EF4-FFF2-40B4-BE49-F238E27FC236}">
              <a16:creationId xmlns:a16="http://schemas.microsoft.com/office/drawing/2014/main" id="{EB4CB12B-EDAD-46B5-B445-0A08521A2976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22" name="Text Box 14">
          <a:extLst>
            <a:ext uri="{FF2B5EF4-FFF2-40B4-BE49-F238E27FC236}">
              <a16:creationId xmlns:a16="http://schemas.microsoft.com/office/drawing/2014/main" id="{0C11F8A4-3828-415F-84CB-689AC0182CF5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23" name="Text Box 15">
          <a:extLst>
            <a:ext uri="{FF2B5EF4-FFF2-40B4-BE49-F238E27FC236}">
              <a16:creationId xmlns:a16="http://schemas.microsoft.com/office/drawing/2014/main" id="{8EE4C857-3EE5-490F-8C8A-FA2CD7077BB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24" name="Text Box 16">
          <a:extLst>
            <a:ext uri="{FF2B5EF4-FFF2-40B4-BE49-F238E27FC236}">
              <a16:creationId xmlns:a16="http://schemas.microsoft.com/office/drawing/2014/main" id="{E9052A87-64AB-4B4E-BD46-9FC12E8B7C29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25" name="Text Box 14">
          <a:extLst>
            <a:ext uri="{FF2B5EF4-FFF2-40B4-BE49-F238E27FC236}">
              <a16:creationId xmlns:a16="http://schemas.microsoft.com/office/drawing/2014/main" id="{F92675E7-7DFC-455F-A9F6-D9EA64BF73A1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26" name="Text Box 15">
          <a:extLst>
            <a:ext uri="{FF2B5EF4-FFF2-40B4-BE49-F238E27FC236}">
              <a16:creationId xmlns:a16="http://schemas.microsoft.com/office/drawing/2014/main" id="{F65FDC02-61E4-492B-BD8A-A9596B673D8F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27" name="Text Box 16">
          <a:extLst>
            <a:ext uri="{FF2B5EF4-FFF2-40B4-BE49-F238E27FC236}">
              <a16:creationId xmlns:a16="http://schemas.microsoft.com/office/drawing/2014/main" id="{84BC819E-E174-4E1D-A165-002154B01272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28" name="Text Box 14">
          <a:extLst>
            <a:ext uri="{FF2B5EF4-FFF2-40B4-BE49-F238E27FC236}">
              <a16:creationId xmlns:a16="http://schemas.microsoft.com/office/drawing/2014/main" id="{BD68DFFB-5233-4D07-997A-DF60F7B2227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29" name="Text Box 15">
          <a:extLst>
            <a:ext uri="{FF2B5EF4-FFF2-40B4-BE49-F238E27FC236}">
              <a16:creationId xmlns:a16="http://schemas.microsoft.com/office/drawing/2014/main" id="{1248C7CC-A3D9-4975-B950-28576D1C110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30" name="Text Box 16">
          <a:extLst>
            <a:ext uri="{FF2B5EF4-FFF2-40B4-BE49-F238E27FC236}">
              <a16:creationId xmlns:a16="http://schemas.microsoft.com/office/drawing/2014/main" id="{2ABBF656-7034-4016-AC06-BC43704A4C99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31" name="Text Box 14">
          <a:extLst>
            <a:ext uri="{FF2B5EF4-FFF2-40B4-BE49-F238E27FC236}">
              <a16:creationId xmlns:a16="http://schemas.microsoft.com/office/drawing/2014/main" id="{EEC57DE8-A460-40D7-ADEA-B71EF139DBC2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32" name="Text Box 15">
          <a:extLst>
            <a:ext uri="{FF2B5EF4-FFF2-40B4-BE49-F238E27FC236}">
              <a16:creationId xmlns:a16="http://schemas.microsoft.com/office/drawing/2014/main" id="{A86D0FDF-E992-4880-A93B-3A71A67EF497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33" name="Text Box 16">
          <a:extLst>
            <a:ext uri="{FF2B5EF4-FFF2-40B4-BE49-F238E27FC236}">
              <a16:creationId xmlns:a16="http://schemas.microsoft.com/office/drawing/2014/main" id="{2D984600-6B72-4C03-893D-80D42877B865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34" name="Text Box 14">
          <a:extLst>
            <a:ext uri="{FF2B5EF4-FFF2-40B4-BE49-F238E27FC236}">
              <a16:creationId xmlns:a16="http://schemas.microsoft.com/office/drawing/2014/main" id="{0E22F97E-3B1D-4CCE-9915-AFD6CD5F993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35" name="Text Box 15">
          <a:extLst>
            <a:ext uri="{FF2B5EF4-FFF2-40B4-BE49-F238E27FC236}">
              <a16:creationId xmlns:a16="http://schemas.microsoft.com/office/drawing/2014/main" id="{1691528A-A5D0-44ED-9B15-535820DC9792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36" name="Text Box 16">
          <a:extLst>
            <a:ext uri="{FF2B5EF4-FFF2-40B4-BE49-F238E27FC236}">
              <a16:creationId xmlns:a16="http://schemas.microsoft.com/office/drawing/2014/main" id="{0E5BBA2C-A6A7-4B55-AEFC-B844C89804D8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86B31BFA-882A-4BAE-885E-670347042D62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38" name="Text Box 15">
          <a:extLst>
            <a:ext uri="{FF2B5EF4-FFF2-40B4-BE49-F238E27FC236}">
              <a16:creationId xmlns:a16="http://schemas.microsoft.com/office/drawing/2014/main" id="{3B92559B-A8AC-41BC-8295-BB1A22C2AC9D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39" name="Text Box 16">
          <a:extLst>
            <a:ext uri="{FF2B5EF4-FFF2-40B4-BE49-F238E27FC236}">
              <a16:creationId xmlns:a16="http://schemas.microsoft.com/office/drawing/2014/main" id="{203B08BB-73DD-4955-87BB-E6E8EB8F5C16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40" name="Text Box 14">
          <a:extLst>
            <a:ext uri="{FF2B5EF4-FFF2-40B4-BE49-F238E27FC236}">
              <a16:creationId xmlns:a16="http://schemas.microsoft.com/office/drawing/2014/main" id="{A40199ED-7A8F-4AC3-BDB5-3F6193BA6AB3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41" name="Text Box 15">
          <a:extLst>
            <a:ext uri="{FF2B5EF4-FFF2-40B4-BE49-F238E27FC236}">
              <a16:creationId xmlns:a16="http://schemas.microsoft.com/office/drawing/2014/main" id="{B4391D0D-1BA4-4A69-AC09-D79B01F3B3AF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42" name="Text Box 16">
          <a:extLst>
            <a:ext uri="{FF2B5EF4-FFF2-40B4-BE49-F238E27FC236}">
              <a16:creationId xmlns:a16="http://schemas.microsoft.com/office/drawing/2014/main" id="{298F9EBD-46C7-473E-9758-0C7167E4639F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43" name="Text Box 14">
          <a:extLst>
            <a:ext uri="{FF2B5EF4-FFF2-40B4-BE49-F238E27FC236}">
              <a16:creationId xmlns:a16="http://schemas.microsoft.com/office/drawing/2014/main" id="{A0274D4D-6561-4F82-894C-389254C7B9CC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44" name="Text Box 15">
          <a:extLst>
            <a:ext uri="{FF2B5EF4-FFF2-40B4-BE49-F238E27FC236}">
              <a16:creationId xmlns:a16="http://schemas.microsoft.com/office/drawing/2014/main" id="{0F8714C3-9BF7-47C4-91C1-48A273EFCC37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45" name="Text Box 16">
          <a:extLst>
            <a:ext uri="{FF2B5EF4-FFF2-40B4-BE49-F238E27FC236}">
              <a16:creationId xmlns:a16="http://schemas.microsoft.com/office/drawing/2014/main" id="{29F7C0DD-92B3-49F9-A58F-DA4EDB6CBBEB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46" name="Text Box 14">
          <a:extLst>
            <a:ext uri="{FF2B5EF4-FFF2-40B4-BE49-F238E27FC236}">
              <a16:creationId xmlns:a16="http://schemas.microsoft.com/office/drawing/2014/main" id="{B052E2F8-8B3C-4AD1-AE56-FB5ABB632F6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47" name="Text Box 15">
          <a:extLst>
            <a:ext uri="{FF2B5EF4-FFF2-40B4-BE49-F238E27FC236}">
              <a16:creationId xmlns:a16="http://schemas.microsoft.com/office/drawing/2014/main" id="{A351751A-1558-4FA0-82B6-9B1D78E0646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48" name="Text Box 16">
          <a:extLst>
            <a:ext uri="{FF2B5EF4-FFF2-40B4-BE49-F238E27FC236}">
              <a16:creationId xmlns:a16="http://schemas.microsoft.com/office/drawing/2014/main" id="{D6CCC53B-FC26-4522-A183-BE66EAD89F1F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49" name="Text Box 14">
          <a:extLst>
            <a:ext uri="{FF2B5EF4-FFF2-40B4-BE49-F238E27FC236}">
              <a16:creationId xmlns:a16="http://schemas.microsoft.com/office/drawing/2014/main" id="{F339BA43-EFB9-4C16-8916-FEAB99974C7F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50" name="Text Box 15">
          <a:extLst>
            <a:ext uri="{FF2B5EF4-FFF2-40B4-BE49-F238E27FC236}">
              <a16:creationId xmlns:a16="http://schemas.microsoft.com/office/drawing/2014/main" id="{C9FCFC77-5645-4849-85D3-4EDDFCA8C69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51" name="Text Box 16">
          <a:extLst>
            <a:ext uri="{FF2B5EF4-FFF2-40B4-BE49-F238E27FC236}">
              <a16:creationId xmlns:a16="http://schemas.microsoft.com/office/drawing/2014/main" id="{4F2B68FC-D3AD-4C49-A3E5-4CA2C6135D54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52" name="Text Box 14">
          <a:extLst>
            <a:ext uri="{FF2B5EF4-FFF2-40B4-BE49-F238E27FC236}">
              <a16:creationId xmlns:a16="http://schemas.microsoft.com/office/drawing/2014/main" id="{2DF0CBFB-1F6E-41B8-8714-A6A05D28FCA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53" name="Text Box 15">
          <a:extLst>
            <a:ext uri="{FF2B5EF4-FFF2-40B4-BE49-F238E27FC236}">
              <a16:creationId xmlns:a16="http://schemas.microsoft.com/office/drawing/2014/main" id="{853CD851-80A3-4368-8C7D-8225341BB185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54" name="Text Box 16">
          <a:extLst>
            <a:ext uri="{FF2B5EF4-FFF2-40B4-BE49-F238E27FC236}">
              <a16:creationId xmlns:a16="http://schemas.microsoft.com/office/drawing/2014/main" id="{538BED3B-C59D-4C52-AAD5-A54D272222AF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55" name="Text Box 14">
          <a:extLst>
            <a:ext uri="{FF2B5EF4-FFF2-40B4-BE49-F238E27FC236}">
              <a16:creationId xmlns:a16="http://schemas.microsoft.com/office/drawing/2014/main" id="{BD6A79A5-B9D4-4527-8198-DEF5D60595BF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56" name="Text Box 15">
          <a:extLst>
            <a:ext uri="{FF2B5EF4-FFF2-40B4-BE49-F238E27FC236}">
              <a16:creationId xmlns:a16="http://schemas.microsoft.com/office/drawing/2014/main" id="{9AA3EE25-2DCE-4F16-BF7D-DD843B802FCB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57" name="Text Box 16">
          <a:extLst>
            <a:ext uri="{FF2B5EF4-FFF2-40B4-BE49-F238E27FC236}">
              <a16:creationId xmlns:a16="http://schemas.microsoft.com/office/drawing/2014/main" id="{5B32CD2F-4CE8-43B7-9660-940D3EA8553F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58" name="Text Box 14">
          <a:extLst>
            <a:ext uri="{FF2B5EF4-FFF2-40B4-BE49-F238E27FC236}">
              <a16:creationId xmlns:a16="http://schemas.microsoft.com/office/drawing/2014/main" id="{E32A46AC-FDCB-47A6-A998-851502DE2192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59" name="Text Box 15">
          <a:extLst>
            <a:ext uri="{FF2B5EF4-FFF2-40B4-BE49-F238E27FC236}">
              <a16:creationId xmlns:a16="http://schemas.microsoft.com/office/drawing/2014/main" id="{9F871A37-B8B8-47C7-B144-3517FA10E76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60" name="Text Box 16">
          <a:extLst>
            <a:ext uri="{FF2B5EF4-FFF2-40B4-BE49-F238E27FC236}">
              <a16:creationId xmlns:a16="http://schemas.microsoft.com/office/drawing/2014/main" id="{02336173-67EF-470D-B6F2-5463AAE1752E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61" name="Text Box 14">
          <a:extLst>
            <a:ext uri="{FF2B5EF4-FFF2-40B4-BE49-F238E27FC236}">
              <a16:creationId xmlns:a16="http://schemas.microsoft.com/office/drawing/2014/main" id="{BCCF6F3E-CEE5-474A-B2B4-33D7176770F2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62" name="Text Box 15">
          <a:extLst>
            <a:ext uri="{FF2B5EF4-FFF2-40B4-BE49-F238E27FC236}">
              <a16:creationId xmlns:a16="http://schemas.microsoft.com/office/drawing/2014/main" id="{E1EE613C-CD42-4681-B3FD-DB702AA70BF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63" name="Text Box 16">
          <a:extLst>
            <a:ext uri="{FF2B5EF4-FFF2-40B4-BE49-F238E27FC236}">
              <a16:creationId xmlns:a16="http://schemas.microsoft.com/office/drawing/2014/main" id="{76D3FB3E-5463-4777-8156-0250107F4D22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64" name="Text Box 14">
          <a:extLst>
            <a:ext uri="{FF2B5EF4-FFF2-40B4-BE49-F238E27FC236}">
              <a16:creationId xmlns:a16="http://schemas.microsoft.com/office/drawing/2014/main" id="{67A4604D-C2D3-4808-8D52-B409581218D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65" name="Text Box 15">
          <a:extLst>
            <a:ext uri="{FF2B5EF4-FFF2-40B4-BE49-F238E27FC236}">
              <a16:creationId xmlns:a16="http://schemas.microsoft.com/office/drawing/2014/main" id="{EDF3E50D-FED5-409D-9E25-9195A4BEE89A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66" name="Text Box 16">
          <a:extLst>
            <a:ext uri="{FF2B5EF4-FFF2-40B4-BE49-F238E27FC236}">
              <a16:creationId xmlns:a16="http://schemas.microsoft.com/office/drawing/2014/main" id="{47E5C3DA-54F1-4DCF-9FA8-1C607A4FD449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67" name="Text Box 14">
          <a:extLst>
            <a:ext uri="{FF2B5EF4-FFF2-40B4-BE49-F238E27FC236}">
              <a16:creationId xmlns:a16="http://schemas.microsoft.com/office/drawing/2014/main" id="{186690AD-AD05-4E69-A930-8B9262089647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68" name="Text Box 15">
          <a:extLst>
            <a:ext uri="{FF2B5EF4-FFF2-40B4-BE49-F238E27FC236}">
              <a16:creationId xmlns:a16="http://schemas.microsoft.com/office/drawing/2014/main" id="{997837C8-3462-4832-A078-E46E38760F4D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69" name="Text Box 16">
          <a:extLst>
            <a:ext uri="{FF2B5EF4-FFF2-40B4-BE49-F238E27FC236}">
              <a16:creationId xmlns:a16="http://schemas.microsoft.com/office/drawing/2014/main" id="{D1E08079-EBC7-4165-93D1-CF2A7A5CD56F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19D81C9F-0B47-4431-96F4-5AD448591A1C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71" name="Text Box 15">
          <a:extLst>
            <a:ext uri="{FF2B5EF4-FFF2-40B4-BE49-F238E27FC236}">
              <a16:creationId xmlns:a16="http://schemas.microsoft.com/office/drawing/2014/main" id="{E068851F-DB6A-47EF-A0DA-C7D2CAAF196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72" name="Text Box 16">
          <a:extLst>
            <a:ext uri="{FF2B5EF4-FFF2-40B4-BE49-F238E27FC236}">
              <a16:creationId xmlns:a16="http://schemas.microsoft.com/office/drawing/2014/main" id="{19C89E89-E0A2-4D2D-8098-559D29693CA2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73" name="Text Box 14">
          <a:extLst>
            <a:ext uri="{FF2B5EF4-FFF2-40B4-BE49-F238E27FC236}">
              <a16:creationId xmlns:a16="http://schemas.microsoft.com/office/drawing/2014/main" id="{408AC7B6-BD6A-417C-834E-10C4D6B8362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74" name="Text Box 15">
          <a:extLst>
            <a:ext uri="{FF2B5EF4-FFF2-40B4-BE49-F238E27FC236}">
              <a16:creationId xmlns:a16="http://schemas.microsoft.com/office/drawing/2014/main" id="{FEAA7BF2-A5B8-4BC4-85BD-89E04B2880F5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75" name="Text Box 16">
          <a:extLst>
            <a:ext uri="{FF2B5EF4-FFF2-40B4-BE49-F238E27FC236}">
              <a16:creationId xmlns:a16="http://schemas.microsoft.com/office/drawing/2014/main" id="{D13FFBAC-248F-46D5-9009-EA277BB70BE0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76" name="Text Box 14">
          <a:extLst>
            <a:ext uri="{FF2B5EF4-FFF2-40B4-BE49-F238E27FC236}">
              <a16:creationId xmlns:a16="http://schemas.microsoft.com/office/drawing/2014/main" id="{F08BA64D-82D7-44F4-AA44-7243BDF4357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77" name="Text Box 15">
          <a:extLst>
            <a:ext uri="{FF2B5EF4-FFF2-40B4-BE49-F238E27FC236}">
              <a16:creationId xmlns:a16="http://schemas.microsoft.com/office/drawing/2014/main" id="{CA4BD5EB-1559-4C4A-AE29-3E77B88CF9FF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78" name="Text Box 16">
          <a:extLst>
            <a:ext uri="{FF2B5EF4-FFF2-40B4-BE49-F238E27FC236}">
              <a16:creationId xmlns:a16="http://schemas.microsoft.com/office/drawing/2014/main" id="{D96619CC-681A-402E-A7D1-A93943081FFB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79" name="Text Box 14">
          <a:extLst>
            <a:ext uri="{FF2B5EF4-FFF2-40B4-BE49-F238E27FC236}">
              <a16:creationId xmlns:a16="http://schemas.microsoft.com/office/drawing/2014/main" id="{CB4AD277-6B6A-48C3-8F11-CF9485115733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80" name="Text Box 15">
          <a:extLst>
            <a:ext uri="{FF2B5EF4-FFF2-40B4-BE49-F238E27FC236}">
              <a16:creationId xmlns:a16="http://schemas.microsoft.com/office/drawing/2014/main" id="{664D291C-7788-41E5-A8BC-21288E5BDC7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81" name="Text Box 16">
          <a:extLst>
            <a:ext uri="{FF2B5EF4-FFF2-40B4-BE49-F238E27FC236}">
              <a16:creationId xmlns:a16="http://schemas.microsoft.com/office/drawing/2014/main" id="{615B9144-4BD9-4959-978B-7F31DF9FABD6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82" name="Text Box 14">
          <a:extLst>
            <a:ext uri="{FF2B5EF4-FFF2-40B4-BE49-F238E27FC236}">
              <a16:creationId xmlns:a16="http://schemas.microsoft.com/office/drawing/2014/main" id="{543517E6-9387-4BEA-8E61-2F5BF57A720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83" name="Text Box 15">
          <a:extLst>
            <a:ext uri="{FF2B5EF4-FFF2-40B4-BE49-F238E27FC236}">
              <a16:creationId xmlns:a16="http://schemas.microsoft.com/office/drawing/2014/main" id="{36B72E4E-BA5F-4C7F-883B-907AB6206329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84" name="Text Box 16">
          <a:extLst>
            <a:ext uri="{FF2B5EF4-FFF2-40B4-BE49-F238E27FC236}">
              <a16:creationId xmlns:a16="http://schemas.microsoft.com/office/drawing/2014/main" id="{20AC395F-5F0C-4A97-97D6-0E2C53E09DCC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85" name="Text Box 14">
          <a:extLst>
            <a:ext uri="{FF2B5EF4-FFF2-40B4-BE49-F238E27FC236}">
              <a16:creationId xmlns:a16="http://schemas.microsoft.com/office/drawing/2014/main" id="{B80E14EE-52DB-4D34-A9AA-6458849A7BDB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86" name="Text Box 15">
          <a:extLst>
            <a:ext uri="{FF2B5EF4-FFF2-40B4-BE49-F238E27FC236}">
              <a16:creationId xmlns:a16="http://schemas.microsoft.com/office/drawing/2014/main" id="{3084F0DC-8092-4DB9-A7FA-435F50CF4A1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87" name="Text Box 16">
          <a:extLst>
            <a:ext uri="{FF2B5EF4-FFF2-40B4-BE49-F238E27FC236}">
              <a16:creationId xmlns:a16="http://schemas.microsoft.com/office/drawing/2014/main" id="{894B83FA-7F8F-48EE-9EC3-E076FFF538D4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88" name="Text Box 14">
          <a:extLst>
            <a:ext uri="{FF2B5EF4-FFF2-40B4-BE49-F238E27FC236}">
              <a16:creationId xmlns:a16="http://schemas.microsoft.com/office/drawing/2014/main" id="{C8F461C9-BBD9-4058-AF91-8FD5BC1CA3E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89" name="Text Box 15">
          <a:extLst>
            <a:ext uri="{FF2B5EF4-FFF2-40B4-BE49-F238E27FC236}">
              <a16:creationId xmlns:a16="http://schemas.microsoft.com/office/drawing/2014/main" id="{6D67A623-F692-4CBF-8F3F-9326C9572CAE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90" name="Text Box 16">
          <a:extLst>
            <a:ext uri="{FF2B5EF4-FFF2-40B4-BE49-F238E27FC236}">
              <a16:creationId xmlns:a16="http://schemas.microsoft.com/office/drawing/2014/main" id="{4D0DA76C-917D-4EB8-B806-250E290B9E18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91" name="Text Box 14">
          <a:extLst>
            <a:ext uri="{FF2B5EF4-FFF2-40B4-BE49-F238E27FC236}">
              <a16:creationId xmlns:a16="http://schemas.microsoft.com/office/drawing/2014/main" id="{21391AC4-AFBE-4E20-BD6C-5C25CB7CEA53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92" name="Text Box 15">
          <a:extLst>
            <a:ext uri="{FF2B5EF4-FFF2-40B4-BE49-F238E27FC236}">
              <a16:creationId xmlns:a16="http://schemas.microsoft.com/office/drawing/2014/main" id="{A145AE49-C0DC-47DE-852F-14F03ADA6DE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93" name="Text Box 16">
          <a:extLst>
            <a:ext uri="{FF2B5EF4-FFF2-40B4-BE49-F238E27FC236}">
              <a16:creationId xmlns:a16="http://schemas.microsoft.com/office/drawing/2014/main" id="{00987E10-3F81-4F1E-8B3B-E23F43173923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94" name="Text Box 14">
          <a:extLst>
            <a:ext uri="{FF2B5EF4-FFF2-40B4-BE49-F238E27FC236}">
              <a16:creationId xmlns:a16="http://schemas.microsoft.com/office/drawing/2014/main" id="{ADED7099-3FA7-475F-A254-97AE61601008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95" name="Text Box 15">
          <a:extLst>
            <a:ext uri="{FF2B5EF4-FFF2-40B4-BE49-F238E27FC236}">
              <a16:creationId xmlns:a16="http://schemas.microsoft.com/office/drawing/2014/main" id="{5E6E4055-C3EC-4784-B895-4F917C8A7E5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96" name="Text Box 16">
          <a:extLst>
            <a:ext uri="{FF2B5EF4-FFF2-40B4-BE49-F238E27FC236}">
              <a16:creationId xmlns:a16="http://schemas.microsoft.com/office/drawing/2014/main" id="{4A0C7233-18F8-499E-862E-A038BCBB93EB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647700</xdr:colOff>
      <xdr:row>87</xdr:row>
      <xdr:rowOff>0</xdr:rowOff>
    </xdr:from>
    <xdr:ext cx="76200" cy="235324"/>
    <xdr:sp macro="" textlink="">
      <xdr:nvSpPr>
        <xdr:cNvPr id="197" name="Text Box 14">
          <a:extLst>
            <a:ext uri="{FF2B5EF4-FFF2-40B4-BE49-F238E27FC236}">
              <a16:creationId xmlns:a16="http://schemas.microsoft.com/office/drawing/2014/main" id="{D76E333C-C685-45A2-8638-DBC92F729B00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704850</xdr:colOff>
      <xdr:row>87</xdr:row>
      <xdr:rowOff>0</xdr:rowOff>
    </xdr:from>
    <xdr:ext cx="76200" cy="235324"/>
    <xdr:sp macro="" textlink="">
      <xdr:nvSpPr>
        <xdr:cNvPr id="198" name="Text Box 15">
          <a:extLst>
            <a:ext uri="{FF2B5EF4-FFF2-40B4-BE49-F238E27FC236}">
              <a16:creationId xmlns:a16="http://schemas.microsoft.com/office/drawing/2014/main" id="{FF6C5059-6B4C-4D9D-8DCD-DBA5DFBCDB74}"/>
            </a:ext>
          </a:extLst>
        </xdr:cNvPr>
        <xdr:cNvSpPr txBox="1">
          <a:spLocks noChangeArrowheads="1"/>
        </xdr:cNvSpPr>
      </xdr:nvSpPr>
      <xdr:spPr bwMode="auto">
        <a:xfrm>
          <a:off x="1533525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561975</xdr:colOff>
      <xdr:row>87</xdr:row>
      <xdr:rowOff>0</xdr:rowOff>
    </xdr:from>
    <xdr:ext cx="76200" cy="235324"/>
    <xdr:sp macro="" textlink="">
      <xdr:nvSpPr>
        <xdr:cNvPr id="199" name="Text Box 16">
          <a:extLst>
            <a:ext uri="{FF2B5EF4-FFF2-40B4-BE49-F238E27FC236}">
              <a16:creationId xmlns:a16="http://schemas.microsoft.com/office/drawing/2014/main" id="{67D2EB4C-4D8C-487F-AAD2-08617F211E33}"/>
            </a:ext>
          </a:extLst>
        </xdr:cNvPr>
        <xdr:cNvSpPr txBox="1">
          <a:spLocks noChangeArrowheads="1"/>
        </xdr:cNvSpPr>
      </xdr:nvSpPr>
      <xdr:spPr bwMode="auto">
        <a:xfrm>
          <a:off x="1485900" y="19411950"/>
          <a:ext cx="76200" cy="235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</xdr:col>
      <xdr:colOff>0</xdr:colOff>
      <xdr:row>0</xdr:row>
      <xdr:rowOff>0</xdr:rowOff>
    </xdr:from>
    <xdr:to>
      <xdr:col>4</xdr:col>
      <xdr:colOff>1241561</xdr:colOff>
      <xdr:row>7</xdr:row>
      <xdr:rowOff>221512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754FA0-7795-401A-ABF5-BA47D7A6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797" y="0"/>
          <a:ext cx="6801502" cy="153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F114"/>
  <sheetViews>
    <sheetView tabSelected="1" topLeftCell="B1" zoomScale="86" zoomScaleNormal="86" workbookViewId="0">
      <selection activeCell="F108" sqref="F108"/>
    </sheetView>
  </sheetViews>
  <sheetFormatPr defaultColWidth="9.140625" defaultRowHeight="15" x14ac:dyDescent="0.25"/>
  <cols>
    <col min="1" max="1" width="6.140625" style="1" customWidth="1"/>
    <col min="2" max="2" width="59" style="2" customWidth="1"/>
    <col min="3" max="3" width="7.7109375" style="20" customWidth="1"/>
    <col min="4" max="4" width="16.85546875" style="5" customWidth="1"/>
    <col min="5" max="5" width="18.7109375" style="5" customWidth="1"/>
    <col min="6" max="16384" width="9.140625" style="1"/>
  </cols>
  <sheetData>
    <row r="8" spans="2:5" ht="42.75" customHeight="1" x14ac:dyDescent="0.25"/>
    <row r="10" spans="2:5" x14ac:dyDescent="0.25">
      <c r="B10" s="52" t="s">
        <v>101</v>
      </c>
      <c r="C10" s="52"/>
      <c r="D10" s="52"/>
      <c r="E10" s="52"/>
    </row>
    <row r="11" spans="2:5" ht="18.75" customHeight="1" x14ac:dyDescent="0.25">
      <c r="D11" s="6"/>
      <c r="E11" s="6"/>
    </row>
    <row r="12" spans="2:5" ht="20.25" x14ac:dyDescent="0.25">
      <c r="B12" s="49" t="s">
        <v>59</v>
      </c>
      <c r="C12" s="50"/>
      <c r="D12" s="50"/>
      <c r="E12" s="51"/>
    </row>
    <row r="13" spans="2:5" s="4" customFormat="1" ht="37.5" x14ac:dyDescent="0.2">
      <c r="B13" s="7" t="s">
        <v>0</v>
      </c>
      <c r="C13" s="15" t="s">
        <v>1</v>
      </c>
      <c r="D13" s="28" t="s">
        <v>60</v>
      </c>
      <c r="E13" s="28" t="s">
        <v>61</v>
      </c>
    </row>
    <row r="14" spans="2:5" ht="18.75" x14ac:dyDescent="0.3">
      <c r="B14" s="17" t="s">
        <v>11</v>
      </c>
      <c r="C14" s="42"/>
      <c r="D14" s="29"/>
      <c r="E14" s="29"/>
    </row>
    <row r="15" spans="2:5" ht="37.5" x14ac:dyDescent="0.25">
      <c r="B15" s="19" t="s">
        <v>96</v>
      </c>
      <c r="C15" s="21">
        <v>1</v>
      </c>
      <c r="D15" s="34">
        <v>48425</v>
      </c>
      <c r="E15" s="29">
        <f>C15*D15</f>
        <v>48425</v>
      </c>
    </row>
    <row r="16" spans="2:5" ht="18.75" x14ac:dyDescent="0.3">
      <c r="B16" s="31" t="s">
        <v>62</v>
      </c>
      <c r="C16" s="22">
        <v>1</v>
      </c>
      <c r="D16" s="34">
        <v>216410</v>
      </c>
      <c r="E16" s="29">
        <f t="shared" ref="E16:E23" si="0">C16*D16</f>
        <v>216410</v>
      </c>
    </row>
    <row r="17" spans="2:5" ht="37.5" x14ac:dyDescent="0.25">
      <c r="B17" s="19" t="s">
        <v>63</v>
      </c>
      <c r="C17" s="21">
        <v>3</v>
      </c>
      <c r="D17" s="34">
        <v>120000</v>
      </c>
      <c r="E17" s="29">
        <f t="shared" si="0"/>
        <v>360000</v>
      </c>
    </row>
    <row r="18" spans="2:5" ht="37.5" x14ac:dyDescent="0.25">
      <c r="B18" s="32" t="s">
        <v>100</v>
      </c>
      <c r="C18" s="21">
        <v>1</v>
      </c>
      <c r="D18" s="34">
        <v>84500</v>
      </c>
      <c r="E18" s="29">
        <f t="shared" si="0"/>
        <v>84500</v>
      </c>
    </row>
    <row r="19" spans="2:5" ht="18.75" x14ac:dyDescent="0.25">
      <c r="B19" s="14" t="s">
        <v>97</v>
      </c>
      <c r="C19" s="21">
        <v>1</v>
      </c>
      <c r="D19" s="34">
        <v>137774</v>
      </c>
      <c r="E19" s="29">
        <f t="shared" si="0"/>
        <v>137774</v>
      </c>
    </row>
    <row r="20" spans="2:5" ht="18.75" x14ac:dyDescent="0.3">
      <c r="B20" s="33" t="s">
        <v>12</v>
      </c>
      <c r="C20" s="22">
        <v>1</v>
      </c>
      <c r="D20" s="34">
        <v>78060</v>
      </c>
      <c r="E20" s="29">
        <f t="shared" si="0"/>
        <v>78060</v>
      </c>
    </row>
    <row r="21" spans="2:5" ht="18.75" x14ac:dyDescent="0.25">
      <c r="B21" s="19" t="s">
        <v>98</v>
      </c>
      <c r="C21" s="21">
        <v>3</v>
      </c>
      <c r="D21" s="34">
        <v>35330</v>
      </c>
      <c r="E21" s="29">
        <f t="shared" si="0"/>
        <v>105990</v>
      </c>
    </row>
    <row r="22" spans="2:5" ht="37.5" x14ac:dyDescent="0.25">
      <c r="B22" s="14" t="s">
        <v>46</v>
      </c>
      <c r="C22" s="21">
        <v>1</v>
      </c>
      <c r="D22" s="34">
        <v>74200</v>
      </c>
      <c r="E22" s="29">
        <f t="shared" si="0"/>
        <v>74200</v>
      </c>
    </row>
    <row r="23" spans="2:5" ht="18.75" x14ac:dyDescent="0.25">
      <c r="B23" s="14" t="s">
        <v>99</v>
      </c>
      <c r="C23" s="21">
        <v>2</v>
      </c>
      <c r="D23" s="34">
        <v>83240</v>
      </c>
      <c r="E23" s="29">
        <f t="shared" si="0"/>
        <v>166480</v>
      </c>
    </row>
    <row r="24" spans="2:5" ht="18.75" x14ac:dyDescent="0.25">
      <c r="B24" s="14" t="s">
        <v>64</v>
      </c>
      <c r="C24" s="21">
        <v>1</v>
      </c>
      <c r="D24" s="34">
        <v>74200</v>
      </c>
      <c r="E24" s="29">
        <f t="shared" ref="E24:E26" si="1">C24*D24</f>
        <v>74200</v>
      </c>
    </row>
    <row r="25" spans="2:5" ht="18.75" x14ac:dyDescent="0.25">
      <c r="B25" s="14" t="s">
        <v>65</v>
      </c>
      <c r="C25" s="21">
        <v>1</v>
      </c>
      <c r="D25" s="34">
        <v>101340</v>
      </c>
      <c r="E25" s="29">
        <f t="shared" si="1"/>
        <v>101340</v>
      </c>
    </row>
    <row r="26" spans="2:5" ht="18.75" x14ac:dyDescent="0.25">
      <c r="B26" s="14" t="s">
        <v>66</v>
      </c>
      <c r="C26" s="21">
        <v>1</v>
      </c>
      <c r="D26" s="34">
        <v>168290</v>
      </c>
      <c r="E26" s="29">
        <f t="shared" si="1"/>
        <v>168290</v>
      </c>
    </row>
    <row r="27" spans="2:5" s="3" customFormat="1" ht="18.75" x14ac:dyDescent="0.25">
      <c r="B27" s="16" t="s">
        <v>32</v>
      </c>
      <c r="C27" s="44"/>
      <c r="D27" s="29"/>
      <c r="E27" s="29"/>
    </row>
    <row r="28" spans="2:5" s="3" customFormat="1" ht="18.75" x14ac:dyDescent="0.3">
      <c r="B28" s="33" t="s">
        <v>67</v>
      </c>
      <c r="C28" s="22">
        <v>1</v>
      </c>
      <c r="D28" s="35">
        <v>145500</v>
      </c>
      <c r="E28" s="29">
        <f>C28*D28</f>
        <v>145500</v>
      </c>
    </row>
    <row r="29" spans="2:5" s="3" customFormat="1" ht="16.5" customHeight="1" x14ac:dyDescent="0.3">
      <c r="B29" s="33" t="s">
        <v>68</v>
      </c>
      <c r="C29" s="22">
        <v>1</v>
      </c>
      <c r="D29" s="35">
        <v>65210</v>
      </c>
      <c r="E29" s="29">
        <f t="shared" ref="E29:E48" si="2">C29*D29</f>
        <v>65210</v>
      </c>
    </row>
    <row r="30" spans="2:5" s="3" customFormat="1" ht="21.75" customHeight="1" x14ac:dyDescent="0.25">
      <c r="B30" s="19" t="s">
        <v>7</v>
      </c>
      <c r="C30" s="21">
        <v>1</v>
      </c>
      <c r="D30" s="34">
        <v>125618</v>
      </c>
      <c r="E30" s="29">
        <f t="shared" si="2"/>
        <v>125618</v>
      </c>
    </row>
    <row r="31" spans="2:5" s="3" customFormat="1" ht="18.75" x14ac:dyDescent="0.3">
      <c r="B31" s="33" t="s">
        <v>33</v>
      </c>
      <c r="C31" s="22">
        <v>1</v>
      </c>
      <c r="D31" s="36">
        <v>68328</v>
      </c>
      <c r="E31" s="29">
        <f t="shared" si="2"/>
        <v>68328</v>
      </c>
    </row>
    <row r="32" spans="2:5" s="3" customFormat="1" ht="18.75" x14ac:dyDescent="0.3">
      <c r="B32" s="33" t="s">
        <v>34</v>
      </c>
      <c r="C32" s="22">
        <v>1</v>
      </c>
      <c r="D32" s="36">
        <v>13210</v>
      </c>
      <c r="E32" s="29">
        <f t="shared" si="2"/>
        <v>13210</v>
      </c>
    </row>
    <row r="33" spans="2:5" s="3" customFormat="1" ht="18.75" x14ac:dyDescent="0.3">
      <c r="B33" s="33" t="s">
        <v>35</v>
      </c>
      <c r="C33" s="22">
        <v>1</v>
      </c>
      <c r="D33" s="35">
        <v>13900</v>
      </c>
      <c r="E33" s="29">
        <f t="shared" si="2"/>
        <v>13900</v>
      </c>
    </row>
    <row r="34" spans="2:5" s="3" customFormat="1" ht="18.75" x14ac:dyDescent="0.3">
      <c r="B34" s="33" t="s">
        <v>3</v>
      </c>
      <c r="C34" s="22">
        <v>1</v>
      </c>
      <c r="D34" s="35">
        <v>3010</v>
      </c>
      <c r="E34" s="29">
        <f t="shared" si="2"/>
        <v>3010</v>
      </c>
    </row>
    <row r="35" spans="2:5" s="3" customFormat="1" ht="37.5" x14ac:dyDescent="0.25">
      <c r="B35" s="19" t="s">
        <v>36</v>
      </c>
      <c r="C35" s="21">
        <v>1</v>
      </c>
      <c r="D35" s="34">
        <v>21000</v>
      </c>
      <c r="E35" s="29">
        <f t="shared" si="2"/>
        <v>21000</v>
      </c>
    </row>
    <row r="36" spans="2:5" s="3" customFormat="1" ht="18.75" x14ac:dyDescent="0.3">
      <c r="B36" s="33" t="s">
        <v>8</v>
      </c>
      <c r="C36" s="22">
        <v>1</v>
      </c>
      <c r="D36" s="34">
        <v>66625</v>
      </c>
      <c r="E36" s="29">
        <f t="shared" si="2"/>
        <v>66625</v>
      </c>
    </row>
    <row r="37" spans="2:5" s="3" customFormat="1" ht="18.75" x14ac:dyDescent="0.3">
      <c r="B37" s="33" t="s">
        <v>5</v>
      </c>
      <c r="C37" s="22">
        <v>1</v>
      </c>
      <c r="D37" s="34">
        <v>14128</v>
      </c>
      <c r="E37" s="29">
        <f t="shared" si="2"/>
        <v>14128</v>
      </c>
    </row>
    <row r="38" spans="2:5" s="3" customFormat="1" ht="18.75" x14ac:dyDescent="0.3">
      <c r="B38" s="33" t="s">
        <v>37</v>
      </c>
      <c r="C38" s="22">
        <v>1</v>
      </c>
      <c r="D38" s="34">
        <v>145000</v>
      </c>
      <c r="E38" s="29">
        <f t="shared" si="2"/>
        <v>145000</v>
      </c>
    </row>
    <row r="39" spans="2:5" s="3" customFormat="1" ht="18.75" x14ac:dyDescent="0.3">
      <c r="B39" s="33" t="s">
        <v>69</v>
      </c>
      <c r="C39" s="22">
        <v>1</v>
      </c>
      <c r="D39" s="34">
        <v>241100</v>
      </c>
      <c r="E39" s="29">
        <f t="shared" si="2"/>
        <v>241100</v>
      </c>
    </row>
    <row r="40" spans="2:5" s="3" customFormat="1" ht="37.5" x14ac:dyDescent="0.25">
      <c r="B40" s="19" t="s">
        <v>70</v>
      </c>
      <c r="C40" s="21">
        <v>1</v>
      </c>
      <c r="D40" s="34">
        <v>195850</v>
      </c>
      <c r="E40" s="29">
        <f t="shared" si="2"/>
        <v>195850</v>
      </c>
    </row>
    <row r="41" spans="2:5" s="3" customFormat="1" ht="37.5" x14ac:dyDescent="0.25">
      <c r="B41" s="19" t="s">
        <v>71</v>
      </c>
      <c r="C41" s="21">
        <v>1</v>
      </c>
      <c r="D41" s="34">
        <v>117000</v>
      </c>
      <c r="E41" s="29">
        <f t="shared" si="2"/>
        <v>117000</v>
      </c>
    </row>
    <row r="42" spans="2:5" s="3" customFormat="1" ht="18.75" x14ac:dyDescent="0.3">
      <c r="B42" s="33" t="s">
        <v>18</v>
      </c>
      <c r="C42" s="22">
        <v>4</v>
      </c>
      <c r="D42" s="34">
        <v>6890</v>
      </c>
      <c r="E42" s="29">
        <f t="shared" si="2"/>
        <v>27560</v>
      </c>
    </row>
    <row r="43" spans="2:5" s="3" customFormat="1" ht="37.5" x14ac:dyDescent="0.25">
      <c r="B43" s="19" t="s">
        <v>72</v>
      </c>
      <c r="C43" s="21">
        <v>1</v>
      </c>
      <c r="D43" s="34">
        <v>1915088</v>
      </c>
      <c r="E43" s="29">
        <f t="shared" si="2"/>
        <v>1915088</v>
      </c>
    </row>
    <row r="44" spans="2:5" s="3" customFormat="1" ht="18.75" x14ac:dyDescent="0.3">
      <c r="B44" s="33" t="s">
        <v>38</v>
      </c>
      <c r="C44" s="22">
        <v>1</v>
      </c>
      <c r="D44" s="34">
        <v>810212</v>
      </c>
      <c r="E44" s="29">
        <f t="shared" si="2"/>
        <v>810212</v>
      </c>
    </row>
    <row r="45" spans="2:5" s="3" customFormat="1" ht="18.75" x14ac:dyDescent="0.3">
      <c r="B45" s="33" t="s">
        <v>39</v>
      </c>
      <c r="C45" s="22">
        <v>2</v>
      </c>
      <c r="D45" s="36">
        <v>18400</v>
      </c>
      <c r="E45" s="29">
        <f t="shared" si="2"/>
        <v>36800</v>
      </c>
    </row>
    <row r="46" spans="2:5" s="3" customFormat="1" ht="18.75" x14ac:dyDescent="0.3">
      <c r="B46" s="33" t="s">
        <v>40</v>
      </c>
      <c r="C46" s="22">
        <v>1</v>
      </c>
      <c r="D46" s="34">
        <v>7500</v>
      </c>
      <c r="E46" s="29">
        <f t="shared" si="2"/>
        <v>7500</v>
      </c>
    </row>
    <row r="47" spans="2:5" s="3" customFormat="1" ht="18.75" x14ac:dyDescent="0.3">
      <c r="B47" s="33" t="s">
        <v>73</v>
      </c>
      <c r="C47" s="22">
        <v>5</v>
      </c>
      <c r="D47" s="34">
        <v>3500</v>
      </c>
      <c r="E47" s="29">
        <f t="shared" si="2"/>
        <v>17500</v>
      </c>
    </row>
    <row r="48" spans="2:5" s="3" customFormat="1" ht="19.899999999999999" customHeight="1" x14ac:dyDescent="0.3">
      <c r="B48" s="33" t="s">
        <v>74</v>
      </c>
      <c r="C48" s="21">
        <v>8</v>
      </c>
      <c r="D48" s="34">
        <v>0</v>
      </c>
      <c r="E48" s="29">
        <f t="shared" si="2"/>
        <v>0</v>
      </c>
    </row>
    <row r="49" spans="2:6" ht="18.75" x14ac:dyDescent="0.3">
      <c r="B49" s="17" t="s">
        <v>9</v>
      </c>
      <c r="C49" s="45"/>
      <c r="D49" s="29"/>
      <c r="E49" s="29"/>
    </row>
    <row r="50" spans="2:6" s="3" customFormat="1" ht="18.75" x14ac:dyDescent="0.25">
      <c r="B50" s="19" t="s">
        <v>50</v>
      </c>
      <c r="C50" s="38">
        <v>1</v>
      </c>
      <c r="D50" s="29">
        <v>70707</v>
      </c>
      <c r="E50" s="29">
        <f>C50*D50</f>
        <v>70707</v>
      </c>
    </row>
    <row r="51" spans="2:6" s="3" customFormat="1" ht="18.75" x14ac:dyDescent="0.25">
      <c r="B51" s="19" t="s">
        <v>75</v>
      </c>
      <c r="C51" s="38">
        <v>1</v>
      </c>
      <c r="D51" s="29">
        <v>162240</v>
      </c>
      <c r="E51" s="29">
        <f t="shared" ref="E51:E99" si="3">C51*D51</f>
        <v>162240</v>
      </c>
    </row>
    <row r="52" spans="2:6" ht="18.75" x14ac:dyDescent="0.25">
      <c r="B52" s="19" t="s">
        <v>51</v>
      </c>
      <c r="C52" s="38">
        <v>1</v>
      </c>
      <c r="D52" s="29">
        <v>24947</v>
      </c>
      <c r="E52" s="29">
        <f t="shared" si="3"/>
        <v>24947</v>
      </c>
      <c r="F52" s="3"/>
    </row>
    <row r="53" spans="2:6" s="3" customFormat="1" ht="18.75" x14ac:dyDescent="0.3">
      <c r="B53" s="37" t="s">
        <v>76</v>
      </c>
      <c r="C53" s="22">
        <v>1</v>
      </c>
      <c r="D53" s="29">
        <v>561652</v>
      </c>
      <c r="E53" s="29">
        <f t="shared" si="3"/>
        <v>561652</v>
      </c>
    </row>
    <row r="54" spans="2:6" s="3" customFormat="1" ht="18.75" x14ac:dyDescent="0.3">
      <c r="B54" s="37" t="s">
        <v>52</v>
      </c>
      <c r="C54" s="22">
        <v>1</v>
      </c>
      <c r="D54" s="29">
        <v>328666</v>
      </c>
      <c r="E54" s="29">
        <f t="shared" si="3"/>
        <v>328666</v>
      </c>
    </row>
    <row r="55" spans="2:6" s="3" customFormat="1" ht="18.75" x14ac:dyDescent="0.3">
      <c r="B55" s="37" t="s">
        <v>77</v>
      </c>
      <c r="C55" s="22">
        <v>1</v>
      </c>
      <c r="D55" s="29">
        <v>124202</v>
      </c>
      <c r="E55" s="29">
        <f t="shared" si="3"/>
        <v>124202</v>
      </c>
    </row>
    <row r="56" spans="2:6" s="3" customFormat="1" ht="18.75" x14ac:dyDescent="0.3">
      <c r="B56" s="37" t="s">
        <v>53</v>
      </c>
      <c r="C56" s="22">
        <v>1</v>
      </c>
      <c r="D56" s="29">
        <v>22568</v>
      </c>
      <c r="E56" s="29">
        <f t="shared" si="3"/>
        <v>22568</v>
      </c>
    </row>
    <row r="57" spans="2:6" s="3" customFormat="1" ht="18.75" x14ac:dyDescent="0.3">
      <c r="B57" s="37" t="s">
        <v>78</v>
      </c>
      <c r="C57" s="22">
        <v>1</v>
      </c>
      <c r="D57" s="29">
        <v>149760</v>
      </c>
      <c r="E57" s="29">
        <f t="shared" si="3"/>
        <v>149760</v>
      </c>
    </row>
    <row r="58" spans="2:6" s="3" customFormat="1" ht="18.75" x14ac:dyDescent="0.25">
      <c r="B58" s="19" t="s">
        <v>79</v>
      </c>
      <c r="C58" s="38">
        <v>1</v>
      </c>
      <c r="D58" s="29">
        <v>773825</v>
      </c>
      <c r="E58" s="29">
        <f t="shared" si="3"/>
        <v>773825</v>
      </c>
    </row>
    <row r="59" spans="2:6" s="3" customFormat="1" ht="18.75" x14ac:dyDescent="0.3">
      <c r="B59" s="37" t="s">
        <v>54</v>
      </c>
      <c r="C59" s="22">
        <v>1</v>
      </c>
      <c r="D59" s="29">
        <v>74880</v>
      </c>
      <c r="E59" s="29">
        <f t="shared" si="3"/>
        <v>74880</v>
      </c>
    </row>
    <row r="60" spans="2:6" s="3" customFormat="1" ht="18.75" x14ac:dyDescent="0.25">
      <c r="B60" s="16" t="s">
        <v>41</v>
      </c>
      <c r="C60" s="23"/>
      <c r="D60" s="29">
        <v>0</v>
      </c>
      <c r="E60" s="29"/>
    </row>
    <row r="61" spans="2:6" s="3" customFormat="1" ht="18.75" x14ac:dyDescent="0.25">
      <c r="B61" s="19" t="s">
        <v>81</v>
      </c>
      <c r="C61" s="21">
        <v>1</v>
      </c>
      <c r="D61" s="29">
        <v>241293</v>
      </c>
      <c r="E61" s="29">
        <f t="shared" si="3"/>
        <v>241293</v>
      </c>
    </row>
    <row r="62" spans="2:6" s="3" customFormat="1" ht="18.75" x14ac:dyDescent="0.25">
      <c r="B62" s="19" t="s">
        <v>55</v>
      </c>
      <c r="C62" s="21">
        <v>1</v>
      </c>
      <c r="D62" s="29">
        <v>137280</v>
      </c>
      <c r="E62" s="29">
        <f t="shared" si="3"/>
        <v>137280</v>
      </c>
    </row>
    <row r="63" spans="2:6" s="3" customFormat="1" ht="18.75" x14ac:dyDescent="0.25">
      <c r="B63" s="19" t="s">
        <v>57</v>
      </c>
      <c r="C63" s="21">
        <v>1</v>
      </c>
      <c r="D63" s="34">
        <v>13741</v>
      </c>
      <c r="E63" s="29">
        <f t="shared" si="3"/>
        <v>13741</v>
      </c>
    </row>
    <row r="64" spans="2:6" s="3" customFormat="1" ht="18.75" x14ac:dyDescent="0.25">
      <c r="B64" s="19" t="s">
        <v>82</v>
      </c>
      <c r="C64" s="21">
        <v>1</v>
      </c>
      <c r="D64" s="29">
        <v>12467</v>
      </c>
      <c r="E64" s="29">
        <f t="shared" si="3"/>
        <v>12467</v>
      </c>
    </row>
    <row r="65" spans="2:6" s="3" customFormat="1" ht="18.75" x14ac:dyDescent="0.25">
      <c r="B65" s="19" t="s">
        <v>83</v>
      </c>
      <c r="C65" s="21">
        <v>1</v>
      </c>
      <c r="D65" s="29">
        <v>16627</v>
      </c>
      <c r="E65" s="29">
        <f t="shared" si="3"/>
        <v>16627</v>
      </c>
    </row>
    <row r="66" spans="2:6" s="3" customFormat="1" ht="18.75" x14ac:dyDescent="0.25">
      <c r="B66" s="19" t="s">
        <v>84</v>
      </c>
      <c r="C66" s="21">
        <v>1</v>
      </c>
      <c r="D66" s="29">
        <v>64467</v>
      </c>
      <c r="E66" s="29">
        <f t="shared" si="3"/>
        <v>64467</v>
      </c>
    </row>
    <row r="67" spans="2:6" s="3" customFormat="1" ht="18.75" x14ac:dyDescent="0.3">
      <c r="B67" s="19" t="s">
        <v>80</v>
      </c>
      <c r="C67" s="22">
        <v>1</v>
      </c>
      <c r="D67" s="29">
        <v>149760</v>
      </c>
      <c r="E67" s="29">
        <f t="shared" si="3"/>
        <v>149760</v>
      </c>
    </row>
    <row r="68" spans="2:6" s="3" customFormat="1" ht="18.75" x14ac:dyDescent="0.25">
      <c r="B68" s="19" t="s">
        <v>85</v>
      </c>
      <c r="C68" s="21">
        <v>1</v>
      </c>
      <c r="D68" s="29">
        <v>470119</v>
      </c>
      <c r="E68" s="29">
        <f t="shared" si="3"/>
        <v>470119</v>
      </c>
    </row>
    <row r="69" spans="2:6" s="3" customFormat="1" ht="18.75" x14ac:dyDescent="0.25">
      <c r="B69" s="19" t="s">
        <v>86</v>
      </c>
      <c r="C69" s="21">
        <v>1</v>
      </c>
      <c r="D69" s="29">
        <v>744705</v>
      </c>
      <c r="E69" s="29">
        <f t="shared" si="3"/>
        <v>744705</v>
      </c>
    </row>
    <row r="70" spans="2:6" s="3" customFormat="1" ht="18.75" x14ac:dyDescent="0.25">
      <c r="B70" s="19" t="s">
        <v>56</v>
      </c>
      <c r="C70" s="21">
        <v>1</v>
      </c>
      <c r="D70" s="34">
        <v>29445</v>
      </c>
      <c r="E70" s="29">
        <f t="shared" si="3"/>
        <v>29445</v>
      </c>
    </row>
    <row r="71" spans="2:6" ht="18.75" x14ac:dyDescent="0.3">
      <c r="B71" s="17" t="s">
        <v>10</v>
      </c>
      <c r="C71" s="44"/>
      <c r="D71" s="29">
        <v>0</v>
      </c>
      <c r="E71" s="29"/>
      <c r="F71" s="3"/>
    </row>
    <row r="72" spans="2:6" ht="37.5" x14ac:dyDescent="0.25">
      <c r="B72" s="19" t="s">
        <v>87</v>
      </c>
      <c r="C72" s="38">
        <v>1</v>
      </c>
      <c r="D72" s="29">
        <v>299533</v>
      </c>
      <c r="E72" s="29">
        <f t="shared" si="3"/>
        <v>299533</v>
      </c>
      <c r="F72" s="3"/>
    </row>
    <row r="73" spans="2:6" ht="37.5" x14ac:dyDescent="0.25">
      <c r="B73" s="19" t="s">
        <v>88</v>
      </c>
      <c r="C73" s="38">
        <v>1</v>
      </c>
      <c r="D73" s="29">
        <v>505479</v>
      </c>
      <c r="E73" s="29">
        <f t="shared" si="3"/>
        <v>505479</v>
      </c>
      <c r="F73" s="3"/>
    </row>
    <row r="74" spans="2:6" ht="37.5" x14ac:dyDescent="0.25">
      <c r="B74" s="19" t="s">
        <v>89</v>
      </c>
      <c r="C74" s="38">
        <v>1</v>
      </c>
      <c r="D74" s="29">
        <v>378586</v>
      </c>
      <c r="E74" s="29">
        <f t="shared" si="3"/>
        <v>378586</v>
      </c>
      <c r="F74" s="3"/>
    </row>
    <row r="75" spans="2:6" s="3" customFormat="1" ht="18.75" x14ac:dyDescent="0.25">
      <c r="B75" s="39" t="s">
        <v>90</v>
      </c>
      <c r="C75" s="38">
        <v>1</v>
      </c>
      <c r="D75" s="29">
        <v>20787</v>
      </c>
      <c r="E75" s="29">
        <f t="shared" si="3"/>
        <v>20787</v>
      </c>
    </row>
    <row r="76" spans="2:6" s="3" customFormat="1" ht="18.75" x14ac:dyDescent="0.25">
      <c r="B76" s="39" t="s">
        <v>91</v>
      </c>
      <c r="C76" s="38">
        <v>1</v>
      </c>
      <c r="D76" s="29">
        <v>70707</v>
      </c>
      <c r="E76" s="29">
        <f t="shared" si="3"/>
        <v>70707</v>
      </c>
    </row>
    <row r="77" spans="2:6" s="3" customFormat="1" ht="18.75" x14ac:dyDescent="0.25">
      <c r="B77" s="39" t="s">
        <v>92</v>
      </c>
      <c r="C77" s="38">
        <v>1</v>
      </c>
      <c r="D77" s="29">
        <v>156000</v>
      </c>
      <c r="E77" s="29">
        <f t="shared" si="3"/>
        <v>156000</v>
      </c>
    </row>
    <row r="78" spans="2:6" s="3" customFormat="1" ht="18.75" x14ac:dyDescent="0.25">
      <c r="B78" s="40" t="s">
        <v>93</v>
      </c>
      <c r="C78" s="38"/>
      <c r="D78" s="29">
        <v>0</v>
      </c>
      <c r="E78" s="29"/>
    </row>
    <row r="79" spans="2:6" s="3" customFormat="1" ht="37.5" x14ac:dyDescent="0.25">
      <c r="B79" s="19" t="s">
        <v>31</v>
      </c>
      <c r="C79" s="38">
        <v>1</v>
      </c>
      <c r="D79" s="34">
        <v>83135</v>
      </c>
      <c r="E79" s="29">
        <f t="shared" si="3"/>
        <v>83135</v>
      </c>
    </row>
    <row r="80" spans="2:6" s="3" customFormat="1" ht="18.75" x14ac:dyDescent="0.25">
      <c r="B80" s="19" t="s">
        <v>58</v>
      </c>
      <c r="C80" s="38">
        <v>1</v>
      </c>
      <c r="D80" s="29">
        <v>60307</v>
      </c>
      <c r="E80" s="29">
        <f t="shared" si="3"/>
        <v>60307</v>
      </c>
    </row>
    <row r="81" spans="2:6" s="3" customFormat="1" ht="18.75" x14ac:dyDescent="0.25">
      <c r="B81" s="16" t="s">
        <v>42</v>
      </c>
      <c r="C81" s="21"/>
      <c r="D81" s="29">
        <v>0</v>
      </c>
      <c r="E81" s="29"/>
    </row>
    <row r="82" spans="2:6" s="3" customFormat="1" ht="18.75" x14ac:dyDescent="0.25">
      <c r="B82" s="19" t="s">
        <v>43</v>
      </c>
      <c r="C82" s="21">
        <v>3</v>
      </c>
      <c r="D82" s="34">
        <v>217.1</v>
      </c>
      <c r="E82" s="29">
        <f t="shared" si="3"/>
        <v>651.29999999999995</v>
      </c>
    </row>
    <row r="83" spans="2:6" s="3" customFormat="1" ht="18.75" x14ac:dyDescent="0.3">
      <c r="B83" s="19" t="s">
        <v>4</v>
      </c>
      <c r="C83" s="21">
        <v>1</v>
      </c>
      <c r="D83" s="36">
        <v>3057.6</v>
      </c>
      <c r="E83" s="29">
        <f t="shared" si="3"/>
        <v>3057.6</v>
      </c>
    </row>
    <row r="84" spans="2:6" s="3" customFormat="1" ht="18.75" x14ac:dyDescent="0.25">
      <c r="B84" s="19" t="s">
        <v>44</v>
      </c>
      <c r="C84" s="21">
        <v>2</v>
      </c>
      <c r="D84" s="34">
        <v>416</v>
      </c>
      <c r="E84" s="29">
        <f t="shared" si="3"/>
        <v>832</v>
      </c>
    </row>
    <row r="85" spans="2:6" s="3" customFormat="1" ht="18.75" x14ac:dyDescent="0.25">
      <c r="B85" s="19" t="s">
        <v>94</v>
      </c>
      <c r="C85" s="21">
        <v>3</v>
      </c>
      <c r="D85" s="34">
        <v>650</v>
      </c>
      <c r="E85" s="29">
        <f t="shared" si="3"/>
        <v>1950</v>
      </c>
    </row>
    <row r="86" spans="2:6" s="3" customFormat="1" ht="18.75" x14ac:dyDescent="0.25">
      <c r="B86" s="16" t="s">
        <v>15</v>
      </c>
      <c r="C86" s="41"/>
      <c r="D86" s="29">
        <v>0</v>
      </c>
      <c r="E86" s="29"/>
    </row>
    <row r="87" spans="2:6" s="3" customFormat="1" ht="18.75" x14ac:dyDescent="0.25">
      <c r="B87" s="19" t="s">
        <v>17</v>
      </c>
      <c r="C87" s="41">
        <v>6</v>
      </c>
      <c r="D87" s="29">
        <v>21684</v>
      </c>
      <c r="E87" s="29">
        <f t="shared" si="3"/>
        <v>130104</v>
      </c>
    </row>
    <row r="88" spans="2:6" ht="18.75" x14ac:dyDescent="0.3">
      <c r="B88" s="17" t="s">
        <v>13</v>
      </c>
      <c r="C88" s="42"/>
      <c r="D88" s="29">
        <v>0</v>
      </c>
      <c r="E88" s="29"/>
      <c r="F88" s="3"/>
    </row>
    <row r="89" spans="2:6" ht="18.75" x14ac:dyDescent="0.3">
      <c r="B89" s="37" t="s">
        <v>95</v>
      </c>
      <c r="C89" s="43">
        <v>1</v>
      </c>
      <c r="D89" s="36">
        <v>59995</v>
      </c>
      <c r="E89" s="29">
        <f t="shared" si="3"/>
        <v>59995</v>
      </c>
      <c r="F89" s="3"/>
    </row>
    <row r="90" spans="2:6" ht="18.75" x14ac:dyDescent="0.3">
      <c r="B90" s="37" t="s">
        <v>47</v>
      </c>
      <c r="C90" s="43">
        <v>2</v>
      </c>
      <c r="D90" s="36">
        <v>13507</v>
      </c>
      <c r="E90" s="29">
        <f t="shared" si="3"/>
        <v>27014</v>
      </c>
      <c r="F90" s="3"/>
    </row>
    <row r="91" spans="2:6" ht="18.75" x14ac:dyDescent="0.25">
      <c r="B91" s="14" t="s">
        <v>14</v>
      </c>
      <c r="C91" s="24">
        <v>0</v>
      </c>
      <c r="D91" s="29">
        <v>170794</v>
      </c>
      <c r="E91" s="29">
        <f t="shared" si="3"/>
        <v>0</v>
      </c>
      <c r="F91" s="3"/>
    </row>
    <row r="92" spans="2:6" ht="18.75" x14ac:dyDescent="0.3">
      <c r="B92" s="37" t="s">
        <v>45</v>
      </c>
      <c r="C92" s="43">
        <v>1</v>
      </c>
      <c r="D92" s="36">
        <v>133224</v>
      </c>
      <c r="E92" s="29">
        <f t="shared" si="3"/>
        <v>133224</v>
      </c>
      <c r="F92" s="3"/>
    </row>
    <row r="93" spans="2:6" ht="18.75" x14ac:dyDescent="0.3">
      <c r="B93" s="37" t="s">
        <v>20</v>
      </c>
      <c r="C93" s="43">
        <v>2</v>
      </c>
      <c r="D93" s="36">
        <v>0</v>
      </c>
      <c r="E93" s="29">
        <f t="shared" si="3"/>
        <v>0</v>
      </c>
      <c r="F93" s="3"/>
    </row>
    <row r="94" spans="2:6" ht="18.75" x14ac:dyDescent="0.3">
      <c r="B94" s="37" t="s">
        <v>16</v>
      </c>
      <c r="C94" s="43">
        <v>44</v>
      </c>
      <c r="D94" s="36">
        <v>7280</v>
      </c>
      <c r="E94" s="29">
        <f t="shared" si="3"/>
        <v>320320</v>
      </c>
      <c r="F94" s="3"/>
    </row>
    <row r="95" spans="2:6" ht="18.75" x14ac:dyDescent="0.3">
      <c r="B95" s="37" t="s">
        <v>21</v>
      </c>
      <c r="C95" s="43">
        <v>12</v>
      </c>
      <c r="D95" s="36">
        <v>0</v>
      </c>
      <c r="E95" s="29">
        <f t="shared" si="3"/>
        <v>0</v>
      </c>
      <c r="F95" s="3"/>
    </row>
    <row r="96" spans="2:6" ht="18.75" x14ac:dyDescent="0.3">
      <c r="B96" s="37" t="s">
        <v>25</v>
      </c>
      <c r="C96" s="43">
        <v>1</v>
      </c>
      <c r="D96" s="36">
        <v>0</v>
      </c>
      <c r="E96" s="29">
        <f t="shared" si="3"/>
        <v>0</v>
      </c>
      <c r="F96" s="3"/>
    </row>
    <row r="97" spans="2:6" ht="18.75" x14ac:dyDescent="0.3">
      <c r="B97" s="37" t="s">
        <v>22</v>
      </c>
      <c r="C97" s="43">
        <v>14</v>
      </c>
      <c r="D97" s="36">
        <v>0</v>
      </c>
      <c r="E97" s="29">
        <f t="shared" si="3"/>
        <v>0</v>
      </c>
      <c r="F97" s="3"/>
    </row>
    <row r="98" spans="2:6" ht="18.75" x14ac:dyDescent="0.3">
      <c r="B98" s="37" t="s">
        <v>23</v>
      </c>
      <c r="C98" s="43">
        <v>12</v>
      </c>
      <c r="D98" s="36">
        <v>0</v>
      </c>
      <c r="E98" s="29">
        <f t="shared" si="3"/>
        <v>0</v>
      </c>
      <c r="F98" s="3"/>
    </row>
    <row r="99" spans="2:6" ht="18.75" x14ac:dyDescent="0.3">
      <c r="B99" s="37" t="s">
        <v>24</v>
      </c>
      <c r="C99" s="43">
        <v>14</v>
      </c>
      <c r="D99" s="36">
        <v>0</v>
      </c>
      <c r="E99" s="29">
        <f t="shared" si="3"/>
        <v>0</v>
      </c>
      <c r="F99" s="3"/>
    </row>
    <row r="100" spans="2:6" ht="18.75" x14ac:dyDescent="0.3">
      <c r="B100" s="18" t="s">
        <v>26</v>
      </c>
      <c r="C100" s="42"/>
      <c r="D100" s="29">
        <v>0</v>
      </c>
      <c r="E100" s="29"/>
      <c r="F100" s="3"/>
    </row>
    <row r="101" spans="2:6" ht="18.75" x14ac:dyDescent="0.25">
      <c r="B101" s="14" t="s">
        <v>6</v>
      </c>
      <c r="C101" s="21">
        <v>1</v>
      </c>
      <c r="D101" s="29">
        <v>0</v>
      </c>
      <c r="E101" s="29">
        <f>C101*D101</f>
        <v>0</v>
      </c>
      <c r="F101" s="3"/>
    </row>
    <row r="102" spans="2:6" ht="18.75" x14ac:dyDescent="0.25">
      <c r="B102" s="14" t="s">
        <v>19</v>
      </c>
      <c r="C102" s="21">
        <v>1</v>
      </c>
      <c r="D102" s="29">
        <v>0</v>
      </c>
      <c r="E102" s="29">
        <f t="shared" ref="E102:E108" si="4">C102*D102</f>
        <v>0</v>
      </c>
      <c r="F102" s="3"/>
    </row>
    <row r="103" spans="2:6" ht="18.75" x14ac:dyDescent="0.25">
      <c r="B103" s="14" t="s">
        <v>28</v>
      </c>
      <c r="C103" s="21">
        <v>1</v>
      </c>
      <c r="D103" s="29">
        <v>0</v>
      </c>
      <c r="E103" s="29">
        <f t="shared" si="4"/>
        <v>0</v>
      </c>
      <c r="F103" s="3"/>
    </row>
    <row r="104" spans="2:6" ht="18.75" x14ac:dyDescent="0.25">
      <c r="B104" s="14" t="s">
        <v>27</v>
      </c>
      <c r="C104" s="21">
        <v>1</v>
      </c>
      <c r="D104" s="29">
        <v>0</v>
      </c>
      <c r="E104" s="29">
        <f t="shared" si="4"/>
        <v>0</v>
      </c>
      <c r="F104" s="3"/>
    </row>
    <row r="105" spans="2:6" ht="18.75" x14ac:dyDescent="0.25">
      <c r="B105" s="14" t="s">
        <v>30</v>
      </c>
      <c r="C105" s="21">
        <v>1</v>
      </c>
      <c r="D105" s="29">
        <v>0</v>
      </c>
      <c r="E105" s="29">
        <f t="shared" si="4"/>
        <v>0</v>
      </c>
      <c r="F105" s="3"/>
    </row>
    <row r="106" spans="2:6" ht="18.75" x14ac:dyDescent="0.25">
      <c r="B106" s="14" t="s">
        <v>48</v>
      </c>
      <c r="C106" s="21">
        <v>44</v>
      </c>
      <c r="D106" s="29">
        <v>0</v>
      </c>
      <c r="E106" s="29">
        <f t="shared" si="4"/>
        <v>0</v>
      </c>
      <c r="F106" s="3"/>
    </row>
    <row r="107" spans="2:6" ht="18.75" x14ac:dyDescent="0.25">
      <c r="B107" s="14" t="s">
        <v>29</v>
      </c>
      <c r="C107" s="21">
        <v>1</v>
      </c>
      <c r="D107" s="29">
        <v>0</v>
      </c>
      <c r="E107" s="29">
        <f t="shared" si="4"/>
        <v>0</v>
      </c>
      <c r="F107" s="3"/>
    </row>
    <row r="108" spans="2:6" ht="18.75" x14ac:dyDescent="0.25">
      <c r="B108" s="14" t="s">
        <v>49</v>
      </c>
      <c r="C108" s="21">
        <v>5</v>
      </c>
      <c r="D108" s="29">
        <v>0</v>
      </c>
      <c r="E108" s="29">
        <f t="shared" si="4"/>
        <v>0</v>
      </c>
      <c r="F108" s="3"/>
    </row>
    <row r="109" spans="2:6" ht="18.75" x14ac:dyDescent="0.25">
      <c r="B109" s="9" t="s">
        <v>2</v>
      </c>
      <c r="C109" s="25"/>
      <c r="D109" s="10"/>
      <c r="E109" s="30">
        <f>SUM(E14:E108)</f>
        <v>12090840.9</v>
      </c>
    </row>
    <row r="110" spans="2:6" ht="18.75" x14ac:dyDescent="0.25">
      <c r="B110" s="11"/>
      <c r="C110" s="26"/>
      <c r="D110" s="12"/>
      <c r="E110" s="12"/>
    </row>
    <row r="111" spans="2:6" s="13" customFormat="1" ht="18.75" x14ac:dyDescent="0.2">
      <c r="B111" s="11"/>
      <c r="C111" s="26"/>
      <c r="D111" s="12"/>
      <c r="E111" s="12"/>
    </row>
    <row r="112" spans="2:6" ht="15.75" thickBot="1" x14ac:dyDescent="0.3"/>
    <row r="113" spans="2:5" s="3" customFormat="1" ht="27.95" customHeight="1" thickBot="1" x14ac:dyDescent="0.3">
      <c r="B113" s="46"/>
      <c r="C113" s="47"/>
      <c r="D113" s="47"/>
      <c r="E113" s="48"/>
    </row>
    <row r="114" spans="2:5" ht="15.75" x14ac:dyDescent="0.25">
      <c r="B114" s="8"/>
      <c r="C114" s="27"/>
      <c r="D114" s="3"/>
      <c r="E114" s="3"/>
    </row>
  </sheetData>
  <sortState xmlns:xlrd2="http://schemas.microsoft.com/office/spreadsheetml/2017/richdata2" ref="A71:F77">
    <sortCondition ref="B71:B77"/>
  </sortState>
  <mergeCells count="3">
    <mergeCell ref="B113:E113"/>
    <mergeCell ref="B12:E12"/>
    <mergeCell ref="B10:E10"/>
  </mergeCells>
  <pageMargins left="0.51181102362204722" right="0.51181102362204722" top="0.35433070866141736" bottom="0.35433070866141736" header="0.11811023622047245" footer="0.11811023622047245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ТЕЛЕ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mep.cap@mail.ru</cp:lastModifiedBy>
  <cp:lastPrinted>2023-02-17T12:24:34Z</cp:lastPrinted>
  <dcterms:created xsi:type="dcterms:W3CDTF">2018-12-15T12:25:48Z</dcterms:created>
  <dcterms:modified xsi:type="dcterms:W3CDTF">2026-08-17T07:19:47Z</dcterms:modified>
</cp:coreProperties>
</file>