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showSheetTabs="0" xWindow="0" yWindow="0" windowWidth="28320" windowHeight="11235"/>
  </bookViews>
  <sheets>
    <sheet name="МА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81" i="1"/>
  <c r="E79" i="1"/>
  <c r="E77" i="1"/>
  <c r="E75" i="1"/>
  <c r="E74" i="1"/>
  <c r="E69" i="1"/>
  <c r="E64" i="1"/>
  <c r="E55" i="1"/>
  <c r="E54" i="1"/>
  <c r="E52" i="1"/>
  <c r="E44" i="1"/>
  <c r="E25" i="1" l="1"/>
  <c r="E35" i="1" l="1"/>
  <c r="E39" i="1"/>
  <c r="E40" i="1"/>
  <c r="E41" i="1" l="1"/>
  <c r="E38" i="1"/>
  <c r="E37" i="1"/>
  <c r="E36" i="1"/>
  <c r="E34" i="1"/>
  <c r="E33" i="1"/>
  <c r="E32" i="1"/>
  <c r="E31" i="1"/>
  <c r="E30" i="1"/>
  <c r="E29" i="1"/>
  <c r="E28" i="1"/>
  <c r="E27" i="1"/>
  <c r="E51" i="1" l="1"/>
  <c r="E53" i="1"/>
  <c r="E56" i="1"/>
  <c r="E57" i="1"/>
  <c r="E58" i="1"/>
  <c r="E59" i="1"/>
  <c r="E60" i="1"/>
  <c r="E61" i="1"/>
  <c r="E62" i="1"/>
  <c r="E63" i="1"/>
  <c r="E65" i="1"/>
  <c r="E68" i="1"/>
  <c r="E70" i="1"/>
  <c r="E71" i="1"/>
  <c r="E73" i="1"/>
  <c r="E76" i="1"/>
  <c r="E78" i="1"/>
  <c r="E80" i="1"/>
  <c r="E82" i="1"/>
  <c r="E83" i="1"/>
  <c r="E85" i="1"/>
  <c r="E86" i="1"/>
  <c r="E87" i="1"/>
  <c r="E88" i="1"/>
  <c r="E89" i="1"/>
  <c r="E90" i="1"/>
  <c r="E91" i="1"/>
  <c r="E92" i="1"/>
  <c r="E93" i="1"/>
  <c r="E43" i="1" l="1"/>
  <c r="E45" i="1"/>
  <c r="E47" i="1"/>
  <c r="E46" i="1"/>
  <c r="E24" i="1"/>
  <c r="E22" i="1"/>
  <c r="E16" i="1" l="1"/>
  <c r="E18" i="1"/>
  <c r="E19" i="1"/>
  <c r="E20" i="1"/>
  <c r="E21" i="1"/>
  <c r="E23" i="1"/>
  <c r="E49" i="1"/>
  <c r="E95" i="1"/>
  <c r="E96" i="1"/>
  <c r="E97" i="1"/>
  <c r="E15" i="1"/>
  <c r="E98" i="1" l="1"/>
</calcChain>
</file>

<file path=xl/sharedStrings.xml><?xml version="1.0" encoding="utf-8"?>
<sst xmlns="http://schemas.openxmlformats.org/spreadsheetml/2006/main" count="91" uniqueCount="90">
  <si>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</si>
  <si>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</si>
  <si>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</si>
  <si>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</si>
  <si>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</si>
  <si>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Стол демонстрационный</t>
  </si>
  <si>
    <t>Технические средства обучения</t>
  </si>
  <si>
    <t xml:space="preserve">Web-камера </t>
  </si>
  <si>
    <t>Коврик для мыши</t>
  </si>
  <si>
    <t>Комплект монтажных материалов</t>
  </si>
  <si>
    <t>Печатные пособия, стенды и таблицы</t>
  </si>
  <si>
    <t>Дополнительное оборудование</t>
  </si>
  <si>
    <t>Затраты по доставке, обучению и монтажу</t>
  </si>
  <si>
    <t>Монтажные работы</t>
  </si>
  <si>
    <t>Корзина для мусора</t>
  </si>
  <si>
    <t xml:space="preserve">Стол линейный с приставной тумбой 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</si>
  <si>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</si>
  <si>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</si>
  <si>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</si>
  <si>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</si>
  <si>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</si>
  <si>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Акустическая система 2.0 5Вт</t>
  </si>
  <si>
    <t>Губка для маркерной доски</t>
  </si>
  <si>
    <t xml:space="preserve">Магниты для маркерной доски 12шт d.30 </t>
  </si>
  <si>
    <t xml:space="preserve">Маркер по доске </t>
  </si>
  <si>
    <t>Мел белый школьный</t>
  </si>
  <si>
    <t xml:space="preserve">Клавиатура+мышь беспроводные </t>
  </si>
  <si>
    <t>Магнит неодимовый с крючком Е-16 (М4)</t>
  </si>
  <si>
    <t xml:space="preserve">Доска мел+маркер настенная трехстворчатая 100x300см </t>
  </si>
  <si>
    <t>Доставка оборудования</t>
  </si>
  <si>
    <t xml:space="preserve">Кресло сетчатая спинка серая на роликах с подлокотниками  </t>
  </si>
  <si>
    <t xml:space="preserve">Стул полипропилен </t>
  </si>
  <si>
    <t xml:space="preserve">Системный блок i3, без ПО </t>
  </si>
  <si>
    <t xml:space="preserve">Крышка для лотков </t>
  </si>
  <si>
    <t xml:space="preserve">Стол с загнутыми ножками 2-местный </t>
  </si>
  <si>
    <t>КАБИНЕТ МАТЕМАТИКИ</t>
  </si>
  <si>
    <t>Шкаф трехсекционный</t>
  </si>
  <si>
    <t>Цифровая лаборатория по МАТЕМАТИКЕ с графическим калькулятором</t>
  </si>
  <si>
    <t>Пособия общего назначения</t>
  </si>
  <si>
    <t xml:space="preserve">Набор из 5 классных чертежных инструментов </t>
  </si>
  <si>
    <t>Пособия демонстрационные</t>
  </si>
  <si>
    <t xml:space="preserve">Клинометр </t>
  </si>
  <si>
    <t>Конструктор плоских фигур</t>
  </si>
  <si>
    <t>Набор геометрических фигур 1 литр 5 шт</t>
  </si>
  <si>
    <t>Набор для исследования законов вероятности</t>
  </si>
  <si>
    <t>Набор для сборки геометрических тел с сечением демонстрационный</t>
  </si>
  <si>
    <t>Набор Дробные части квадрата</t>
  </si>
  <si>
    <t>Набор Дробные части круга</t>
  </si>
  <si>
    <t>Набор Куб и сфера</t>
  </si>
  <si>
    <t>Счетчик расстояний с ручкой</t>
  </si>
  <si>
    <t>Пособия лабораторные</t>
  </si>
  <si>
    <t>Геоборд 11х11</t>
  </si>
  <si>
    <t>Набор геометрических фигур раздаточный</t>
  </si>
  <si>
    <t>Комплект портретов математиков в рамке (8 штук)</t>
  </si>
  <si>
    <t xml:space="preserve">Стенд Математика Основные формулы 0,7х1м КАЗ  </t>
  </si>
  <si>
    <t xml:space="preserve">Стенд Математика вокруг нас 0,7х1м КАЗ </t>
  </si>
  <si>
    <t>Стенд Математика Планиметрия 0,7х1м  КАЗ</t>
  </si>
  <si>
    <t>Стенд Математика Стереометрия 0,7х1м КАЗ</t>
  </si>
  <si>
    <t>Стенд Математика Тригонометрические формулы 0,7х1м КАЗ</t>
  </si>
  <si>
    <t xml:space="preserve">Стенд Математика Основные формулы 0,7х1м РУС  </t>
  </si>
  <si>
    <t xml:space="preserve">Стенд Математика вокруг нас 0,7х1м РУС </t>
  </si>
  <si>
    <t xml:space="preserve">Стенд Математика Планиметрия 0,7х1м РУС  </t>
  </si>
  <si>
    <t xml:space="preserve">Стенд Математика Стереометрия 0,7х1м РУС </t>
  </si>
  <si>
    <t xml:space="preserve">Стенд Математика Тригонометрические формулы 0,7х1м РУС  </t>
  </si>
  <si>
    <t xml:space="preserve">Лоток пластиковый </t>
  </si>
  <si>
    <t xml:space="preserve">Набор геометрических фигур с развертками   8х2шт 7см цветные </t>
  </si>
  <si>
    <t xml:space="preserve">Датчик температуры для калькулятора </t>
  </si>
  <si>
    <t xml:space="preserve">Калькулятор графический </t>
  </si>
  <si>
    <t xml:space="preserve">Станция зарядная на 10 калькуляторов </t>
  </si>
  <si>
    <t>ПО Office LTSC Standard 2021 (постоянный ключ)</t>
  </si>
  <si>
    <t>Монитор 23" черный</t>
  </si>
  <si>
    <t>Шкаф для одежды</t>
  </si>
  <si>
    <t>Маршрутизатор</t>
  </si>
  <si>
    <t>ПО Win Pro 11 Upgrade</t>
  </si>
  <si>
    <t>Сетевой фильтр 5 розеток, 5м</t>
  </si>
  <si>
    <t>Адаптер для мини-USB/USB A к датчику температуры</t>
  </si>
  <si>
    <t>Комплект "Оси координат"</t>
  </si>
  <si>
    <t>Модель-аппликация "Множества"</t>
  </si>
  <si>
    <t>Модель-аппликация "Числовая прямая"</t>
  </si>
  <si>
    <t xml:space="preserve">Набор геометрических фигур демонстрационный (5 штук) </t>
  </si>
  <si>
    <t>Прибор для демонстрации сложения колебаний</t>
  </si>
  <si>
    <t xml:space="preserve">Модель штангенциркуля пластиковая </t>
  </si>
  <si>
    <t>Командировочные расходы</t>
  </si>
  <si>
    <t xml:space="preserve">Набор для построения стержневых геометрических фигур 170 частей </t>
  </si>
  <si>
    <t>Штатив лабораторный комбинированный</t>
  </si>
  <si>
    <t>ПО Science Learning Math</t>
  </si>
  <si>
    <t>ПО Science Learning Interactive display&amp; Classroom Technology</t>
  </si>
  <si>
    <t>Программное обеспечение TI-SmartView™</t>
  </si>
  <si>
    <t>Монитор 23" белый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</si>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</sst>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93</xdr:row>
      <xdr:rowOff>0</xdr:rowOff>
    </xdr:from>
    <xdr:ext cx="76200" cy="235324"/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EF91B408-1FD7-46E0-BD97-700751F88DB2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93</xdr:row>
      <xdr:rowOff>0</xdr:rowOff>
    </xdr:from>
    <xdr:ext cx="76200" cy="235324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E56817F7-6BAC-49DE-B9C4-BAE0312E4EF8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93</xdr:row>
      <xdr:rowOff>0</xdr:rowOff>
    </xdr:from>
    <xdr:ext cx="76200" cy="23532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8025AB09-CAA0-4DAA-ABCA-1BDAB7100990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647700</xdr:colOff>
      <xdr:row>93</xdr:row>
      <xdr:rowOff>0</xdr:rowOff>
    </xdr:from>
    <xdr:ext cx="76200" cy="235324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353AE206-8DCB-441D-B751-F74B110540DE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704850</xdr:colOff>
      <xdr:row>93</xdr:row>
      <xdr:rowOff>0</xdr:rowOff>
    </xdr:from>
    <xdr:ext cx="76200" cy="235324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ABDFB91B-43FE-4CF6-B050-2C795E62D83B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561975</xdr:colOff>
      <xdr:row>93</xdr:row>
      <xdr:rowOff>0</xdr:rowOff>
    </xdr:from>
    <xdr:ext cx="76200" cy="235324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251F9850-3DF2-408C-88C9-63CAA8CB73ED}"/>
            </a:ext>
          </a:extLst>
        </xdr:cNvPr>
        <xdr:cNvSpPr txBox="1">
          <a:spLocks noChangeArrowheads="1"/>
        </xdr:cNvSpPr>
      </xdr:nvSpPr>
      <xdr:spPr bwMode="auto">
        <a:xfrm>
          <a:off x="409575" y="37452300"/>
          <a:ext cx="76200" cy="23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103"/>
  <sheetViews>
    <sheetView tabSelected="1" topLeftCell="A49" zoomScaleNormal="100" workbookViewId="0">
      <selection activeCell="B7" sqref="B7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6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3"/>
      <c r="C10" s="53"/>
      <c r="D10" s="53"/>
      <c r="E10" s="53"/>
    </row>
    <row r="11" spans="2:5" ht="18.75" customHeight="1" x14ac:dyDescent="0.25">
      <c r="D11" s="7"/>
      <c r="E11" s="8"/>
    </row>
    <row r="12" spans="2:5" ht="20.25" x14ac:dyDescent="0.25">
      <c r="B12" s="50" t="s">
        <v>35</v>
      </c>
      <c r="C12" s="51"/>
      <c r="D12" s="51"/>
      <c r="E12" s="52"/>
    </row>
    <row r="13" spans="2:5" s="4" customFormat="1" ht="37.5" x14ac:dyDescent="0.2">
      <c r="B13" s="10" t="s">
        <v>0</v>
      </c>
      <c r="C13" s="11" t="s">
        <v>1</v>
      </c>
      <c r="D13" s="12" t="s">
        <v>17</v>
      </c>
      <c r="E13" s="12" t="s">
        <v>18</v>
      </c>
    </row>
    <row r="14" spans="2:5" ht="19.5" customHeight="1" x14ac:dyDescent="0.25">
      <c r="B14" s="25" t="s">
        <v>3</v>
      </c>
      <c r="C14" s="14"/>
      <c r="D14" s="15"/>
      <c r="E14" s="15"/>
    </row>
    <row r="15" spans="2:5" s="3" customFormat="1" ht="18.75" x14ac:dyDescent="0.25">
      <c r="B15" s="31" t="s">
        <v>85</v>
      </c>
      <c r="C15" s="17">
        <v>1</v>
      </c>
      <c r="D15" s="15">
        <v>72600</v>
      </c>
      <c r="E15" s="19">
        <f>C15*D15</f>
        <v>72600</v>
      </c>
    </row>
    <row r="16" spans="2:5" ht="37.5" x14ac:dyDescent="0.25">
      <c r="B16" s="31" t="s">
        <v>86</v>
      </c>
      <c r="C16" s="17">
        <v>1</v>
      </c>
      <c r="D16" s="15">
        <v>58500</v>
      </c>
      <c r="E16" s="19">
        <f t="shared" ref="E16:E82" si="0">C16*D16</f>
        <v>58500</v>
      </c>
    </row>
    <row r="17" spans="2:5" s="3" customFormat="1" ht="18.75" x14ac:dyDescent="0.25">
      <c r="B17" s="25" t="s">
        <v>4</v>
      </c>
      <c r="C17" s="14"/>
      <c r="D17" s="15"/>
      <c r="E17" s="19"/>
    </row>
    <row r="18" spans="2:5" s="3" customFormat="1" ht="37.5" x14ac:dyDescent="0.25">
      <c r="B18" s="16" t="s">
        <v>28</v>
      </c>
      <c r="C18" s="18">
        <v>1</v>
      </c>
      <c r="D18" s="42">
        <v>149300</v>
      </c>
      <c r="E18" s="19">
        <f t="shared" si="0"/>
        <v>149300</v>
      </c>
    </row>
    <row r="19" spans="2:5" s="3" customFormat="1" ht="37.5" x14ac:dyDescent="0.25">
      <c r="B19" s="20" t="s">
        <v>30</v>
      </c>
      <c r="C19" s="18">
        <v>1</v>
      </c>
      <c r="D19" s="42">
        <v>75900</v>
      </c>
      <c r="E19" s="19">
        <f t="shared" si="0"/>
        <v>75900</v>
      </c>
    </row>
    <row r="20" spans="2:5" s="3" customFormat="1" ht="18.75" x14ac:dyDescent="0.25">
      <c r="B20" s="16" t="s">
        <v>5</v>
      </c>
      <c r="C20" s="18">
        <v>1</v>
      </c>
      <c r="D20" s="42">
        <v>206700</v>
      </c>
      <c r="E20" s="19">
        <f t="shared" si="0"/>
        <v>206700</v>
      </c>
    </row>
    <row r="21" spans="2:5" s="3" customFormat="1" ht="18.75" x14ac:dyDescent="0.25">
      <c r="B21" s="16" t="s">
        <v>15</v>
      </c>
      <c r="C21" s="18">
        <v>1</v>
      </c>
      <c r="D21" s="42">
        <v>161500</v>
      </c>
      <c r="E21" s="19">
        <f t="shared" si="0"/>
        <v>161500</v>
      </c>
    </row>
    <row r="22" spans="2:5" s="3" customFormat="1" ht="18.75" x14ac:dyDescent="0.25">
      <c r="B22" s="16" t="s">
        <v>34</v>
      </c>
      <c r="C22" s="18">
        <v>15</v>
      </c>
      <c r="D22" s="42">
        <v>75400</v>
      </c>
      <c r="E22" s="19">
        <f t="shared" si="0"/>
        <v>1131000</v>
      </c>
    </row>
    <row r="23" spans="2:5" s="3" customFormat="1" ht="18.75" x14ac:dyDescent="0.25">
      <c r="B23" s="16" t="s">
        <v>31</v>
      </c>
      <c r="C23" s="18">
        <v>30</v>
      </c>
      <c r="D23" s="43">
        <v>41020</v>
      </c>
      <c r="E23" s="19">
        <f t="shared" si="0"/>
        <v>1230600</v>
      </c>
    </row>
    <row r="24" spans="2:5" s="3" customFormat="1" ht="18.75" x14ac:dyDescent="0.25">
      <c r="B24" s="16" t="s">
        <v>36</v>
      </c>
      <c r="C24" s="18">
        <v>2</v>
      </c>
      <c r="D24" s="42">
        <v>206700</v>
      </c>
      <c r="E24" s="19">
        <f t="shared" si="0"/>
        <v>413400</v>
      </c>
    </row>
    <row r="25" spans="2:5" s="3" customFormat="1" ht="18.75" x14ac:dyDescent="0.25">
      <c r="B25" s="33" t="s">
        <v>71</v>
      </c>
      <c r="C25" s="18">
        <v>1</v>
      </c>
      <c r="D25" s="42">
        <v>116300</v>
      </c>
      <c r="E25" s="19">
        <f t="shared" si="0"/>
        <v>116300</v>
      </c>
    </row>
    <row r="26" spans="2:5" ht="18.75" x14ac:dyDescent="0.25">
      <c r="B26" s="25" t="s">
        <v>6</v>
      </c>
      <c r="C26" s="14"/>
      <c r="D26" s="15"/>
      <c r="E26" s="19"/>
    </row>
    <row r="27" spans="2:5" s="3" customFormat="1" ht="18.75" x14ac:dyDescent="0.3">
      <c r="B27" s="16" t="s">
        <v>7</v>
      </c>
      <c r="C27" s="17">
        <v>1</v>
      </c>
      <c r="D27" s="44">
        <v>26820</v>
      </c>
      <c r="E27" s="19">
        <f t="shared" ref="E27:E41" si="1">C27*D27</f>
        <v>26820</v>
      </c>
    </row>
    <row r="28" spans="2:5" s="3" customFormat="1" ht="18.75" x14ac:dyDescent="0.3">
      <c r="B28" s="16" t="s">
        <v>21</v>
      </c>
      <c r="C28" s="17">
        <v>1</v>
      </c>
      <c r="D28" s="44">
        <v>3700</v>
      </c>
      <c r="E28" s="19">
        <f t="shared" si="1"/>
        <v>3700</v>
      </c>
    </row>
    <row r="29" spans="2:5" s="3" customFormat="1" ht="18.75" x14ac:dyDescent="0.3">
      <c r="B29" s="16" t="s">
        <v>26</v>
      </c>
      <c r="C29" s="17">
        <v>1</v>
      </c>
      <c r="D29" s="44">
        <v>18250</v>
      </c>
      <c r="E29" s="19">
        <f t="shared" si="1"/>
        <v>18250</v>
      </c>
    </row>
    <row r="30" spans="2:5" s="3" customFormat="1" ht="18.75" x14ac:dyDescent="0.3">
      <c r="B30" s="16" t="s">
        <v>8</v>
      </c>
      <c r="C30" s="17">
        <v>1</v>
      </c>
      <c r="D30" s="44">
        <v>2320</v>
      </c>
      <c r="E30" s="19">
        <f t="shared" si="1"/>
        <v>2320</v>
      </c>
    </row>
    <row r="31" spans="2:5" s="3" customFormat="1" ht="18.75" x14ac:dyDescent="0.25">
      <c r="B31" s="16" t="s">
        <v>9</v>
      </c>
      <c r="C31" s="17">
        <v>1</v>
      </c>
      <c r="D31" s="43">
        <v>0</v>
      </c>
      <c r="E31" s="19">
        <f t="shared" si="1"/>
        <v>0</v>
      </c>
    </row>
    <row r="32" spans="2:5" s="3" customFormat="1" ht="18.75" x14ac:dyDescent="0.3">
      <c r="B32" s="45" t="s">
        <v>72</v>
      </c>
      <c r="C32" s="17">
        <v>1</v>
      </c>
      <c r="D32" s="44">
        <v>16140</v>
      </c>
      <c r="E32" s="19">
        <f t="shared" si="1"/>
        <v>16140</v>
      </c>
    </row>
    <row r="33" spans="2:5" s="3" customFormat="1" ht="18.75" x14ac:dyDescent="0.3">
      <c r="B33" s="16" t="s">
        <v>19</v>
      </c>
      <c r="C33" s="17">
        <v>1</v>
      </c>
      <c r="D33" s="44">
        <v>16100</v>
      </c>
      <c r="E33" s="19">
        <f t="shared" si="1"/>
        <v>16100</v>
      </c>
    </row>
    <row r="34" spans="2:5" s="3" customFormat="1" ht="18.75" x14ac:dyDescent="0.3">
      <c r="B34" s="16" t="s">
        <v>88</v>
      </c>
      <c r="C34" s="17">
        <v>0</v>
      </c>
      <c r="D34" s="44">
        <v>201960</v>
      </c>
      <c r="E34" s="19">
        <f t="shared" si="1"/>
        <v>0</v>
      </c>
    </row>
    <row r="35" spans="2:5" s="3" customFormat="1" ht="18.75" x14ac:dyDescent="0.3">
      <c r="B35" s="33" t="s">
        <v>70</v>
      </c>
      <c r="C35" s="38">
        <v>1</v>
      </c>
      <c r="D35" s="44">
        <v>135200</v>
      </c>
      <c r="E35" s="19">
        <f t="shared" si="1"/>
        <v>135200</v>
      </c>
    </row>
    <row r="36" spans="2:5" s="3" customFormat="1" ht="18.75" x14ac:dyDescent="0.3">
      <c r="B36" s="16" t="s">
        <v>16</v>
      </c>
      <c r="C36" s="17">
        <v>1</v>
      </c>
      <c r="D36" s="44">
        <v>199300</v>
      </c>
      <c r="E36" s="19">
        <f t="shared" si="1"/>
        <v>199300</v>
      </c>
    </row>
    <row r="37" spans="2:5" s="3" customFormat="1" ht="18.75" x14ac:dyDescent="0.3">
      <c r="B37" s="16" t="s">
        <v>20</v>
      </c>
      <c r="C37" s="17">
        <v>1</v>
      </c>
      <c r="D37" s="44">
        <v>1120900</v>
      </c>
      <c r="E37" s="19">
        <f t="shared" si="1"/>
        <v>1120900</v>
      </c>
    </row>
    <row r="38" spans="2:5" s="3" customFormat="1" ht="37.5" x14ac:dyDescent="0.25">
      <c r="B38" s="33" t="s">
        <v>69</v>
      </c>
      <c r="C38" s="37">
        <v>1</v>
      </c>
      <c r="D38" s="43">
        <v>51370</v>
      </c>
      <c r="E38" s="19">
        <f>C38*D38</f>
        <v>51370</v>
      </c>
    </row>
    <row r="39" spans="2:5" s="3" customFormat="1" ht="18.75" x14ac:dyDescent="0.25">
      <c r="B39" s="31" t="s">
        <v>73</v>
      </c>
      <c r="C39" s="17">
        <v>1</v>
      </c>
      <c r="D39" s="43">
        <v>49900</v>
      </c>
      <c r="E39" s="19">
        <f t="shared" ref="E39:E40" si="2">C39*D39</f>
        <v>49900</v>
      </c>
    </row>
    <row r="40" spans="2:5" s="3" customFormat="1" ht="18.75" x14ac:dyDescent="0.25">
      <c r="B40" s="16" t="s">
        <v>74</v>
      </c>
      <c r="C40" s="17">
        <v>2</v>
      </c>
      <c r="D40" s="43">
        <v>5280</v>
      </c>
      <c r="E40" s="19">
        <f t="shared" si="2"/>
        <v>10560</v>
      </c>
    </row>
    <row r="41" spans="2:5" s="3" customFormat="1" ht="18.75" x14ac:dyDescent="0.25">
      <c r="B41" s="16" t="s">
        <v>32</v>
      </c>
      <c r="C41" s="17">
        <v>1</v>
      </c>
      <c r="D41" s="43">
        <v>299800</v>
      </c>
      <c r="E41" s="19">
        <f t="shared" si="1"/>
        <v>299800</v>
      </c>
    </row>
    <row r="42" spans="2:5" ht="37.5" x14ac:dyDescent="0.25">
      <c r="B42" s="26" t="s">
        <v>37</v>
      </c>
      <c r="C42" s="21"/>
      <c r="D42" s="19"/>
      <c r="E42" s="19"/>
    </row>
    <row r="43" spans="2:5" ht="18.75" x14ac:dyDescent="0.25">
      <c r="B43" s="16" t="s">
        <v>66</v>
      </c>
      <c r="C43" s="17">
        <v>1</v>
      </c>
      <c r="D43" s="43">
        <v>53210</v>
      </c>
      <c r="E43" s="19">
        <f t="shared" si="0"/>
        <v>53210</v>
      </c>
    </row>
    <row r="44" spans="2:5" ht="37.5" x14ac:dyDescent="0.25">
      <c r="B44" s="33" t="s">
        <v>75</v>
      </c>
      <c r="C44" s="17">
        <v>1</v>
      </c>
      <c r="D44" s="43">
        <v>18850</v>
      </c>
      <c r="E44" s="19">
        <f t="shared" si="0"/>
        <v>18850</v>
      </c>
    </row>
    <row r="45" spans="2:5" ht="18.75" x14ac:dyDescent="0.3">
      <c r="B45" s="16" t="s">
        <v>67</v>
      </c>
      <c r="C45" s="17">
        <v>6</v>
      </c>
      <c r="D45" s="44">
        <v>158300</v>
      </c>
      <c r="E45" s="19">
        <f t="shared" si="0"/>
        <v>949800</v>
      </c>
    </row>
    <row r="46" spans="2:5" ht="18.75" x14ac:dyDescent="0.3">
      <c r="B46" s="33" t="s">
        <v>87</v>
      </c>
      <c r="C46" s="17">
        <v>1</v>
      </c>
      <c r="D46" s="44">
        <v>90230</v>
      </c>
      <c r="E46" s="19">
        <f>C46*D46</f>
        <v>90230</v>
      </c>
    </row>
    <row r="47" spans="2:5" ht="18.75" x14ac:dyDescent="0.3">
      <c r="B47" s="16" t="s">
        <v>68</v>
      </c>
      <c r="C47" s="17">
        <v>0</v>
      </c>
      <c r="D47" s="44">
        <v>95900</v>
      </c>
      <c r="E47" s="19">
        <f>C47*D47</f>
        <v>0</v>
      </c>
    </row>
    <row r="48" spans="2:5" ht="18.75" x14ac:dyDescent="0.25">
      <c r="B48" s="32" t="s">
        <v>38</v>
      </c>
      <c r="C48" s="32"/>
      <c r="D48" s="42"/>
      <c r="E48" s="19"/>
    </row>
    <row r="49" spans="2:5" ht="18.75" x14ac:dyDescent="0.25">
      <c r="B49" s="31" t="s">
        <v>39</v>
      </c>
      <c r="C49" s="37">
        <v>1</v>
      </c>
      <c r="D49" s="43">
        <v>13050</v>
      </c>
      <c r="E49" s="19">
        <f t="shared" si="0"/>
        <v>13050</v>
      </c>
    </row>
    <row r="50" spans="2:5" ht="18.75" x14ac:dyDescent="0.25">
      <c r="B50" s="32" t="s">
        <v>40</v>
      </c>
      <c r="C50" s="32"/>
      <c r="D50" s="43"/>
      <c r="E50" s="19"/>
    </row>
    <row r="51" spans="2:5" ht="18.75" x14ac:dyDescent="0.3">
      <c r="B51" s="31" t="s">
        <v>41</v>
      </c>
      <c r="C51" s="38">
        <v>1</v>
      </c>
      <c r="D51" s="43">
        <v>23610</v>
      </c>
      <c r="E51" s="19">
        <f t="shared" si="0"/>
        <v>23610</v>
      </c>
    </row>
    <row r="52" spans="2:5" ht="18.75" x14ac:dyDescent="0.25">
      <c r="B52" s="31" t="s">
        <v>76</v>
      </c>
      <c r="C52" s="35">
        <v>1</v>
      </c>
      <c r="D52" s="43">
        <v>17610</v>
      </c>
      <c r="E52" s="19">
        <f t="shared" si="0"/>
        <v>17610</v>
      </c>
    </row>
    <row r="53" spans="2:5" ht="18.75" x14ac:dyDescent="0.3">
      <c r="B53" s="31" t="s">
        <v>42</v>
      </c>
      <c r="C53" s="38">
        <v>3</v>
      </c>
      <c r="D53" s="43">
        <v>29840</v>
      </c>
      <c r="E53" s="19">
        <f t="shared" si="0"/>
        <v>89520</v>
      </c>
    </row>
    <row r="54" spans="2:5" ht="18.75" x14ac:dyDescent="0.25">
      <c r="B54" s="31" t="s">
        <v>77</v>
      </c>
      <c r="C54" s="35">
        <v>1</v>
      </c>
      <c r="D54" s="43">
        <v>26520</v>
      </c>
      <c r="E54" s="19">
        <f t="shared" si="0"/>
        <v>26520</v>
      </c>
    </row>
    <row r="55" spans="2:5" ht="18.75" x14ac:dyDescent="0.25">
      <c r="B55" s="31" t="s">
        <v>78</v>
      </c>
      <c r="C55" s="35">
        <v>1</v>
      </c>
      <c r="D55" s="43">
        <v>26520</v>
      </c>
      <c r="E55" s="19">
        <f t="shared" si="0"/>
        <v>26520</v>
      </c>
    </row>
    <row r="56" spans="2:5" ht="37.5" x14ac:dyDescent="0.25">
      <c r="B56" s="31" t="s">
        <v>79</v>
      </c>
      <c r="C56" s="37">
        <v>1</v>
      </c>
      <c r="D56" s="43">
        <v>6900</v>
      </c>
      <c r="E56" s="19">
        <f t="shared" si="0"/>
        <v>6900</v>
      </c>
    </row>
    <row r="57" spans="2:5" ht="18.75" x14ac:dyDescent="0.25">
      <c r="B57" s="31" t="s">
        <v>43</v>
      </c>
      <c r="C57" s="37">
        <v>1</v>
      </c>
      <c r="D57" s="43">
        <v>25140</v>
      </c>
      <c r="E57" s="19">
        <f t="shared" si="0"/>
        <v>25140</v>
      </c>
    </row>
    <row r="58" spans="2:5" ht="37.5" x14ac:dyDescent="0.25">
      <c r="B58" s="9" t="s">
        <v>65</v>
      </c>
      <c r="C58" s="37">
        <v>1</v>
      </c>
      <c r="D58" s="43">
        <v>30460</v>
      </c>
      <c r="E58" s="19">
        <f t="shared" si="0"/>
        <v>30460</v>
      </c>
    </row>
    <row r="59" spans="2:5" ht="18.75" x14ac:dyDescent="0.25">
      <c r="B59" s="31" t="s">
        <v>44</v>
      </c>
      <c r="C59" s="37">
        <v>0</v>
      </c>
      <c r="D59" s="43">
        <v>80090</v>
      </c>
      <c r="E59" s="19">
        <f t="shared" si="0"/>
        <v>0</v>
      </c>
    </row>
    <row r="60" spans="2:5" ht="37.5" x14ac:dyDescent="0.25">
      <c r="B60" s="31" t="s">
        <v>45</v>
      </c>
      <c r="C60" s="35">
        <v>1</v>
      </c>
      <c r="D60" s="43">
        <v>228670</v>
      </c>
      <c r="E60" s="19">
        <f t="shared" si="0"/>
        <v>228670</v>
      </c>
    </row>
    <row r="61" spans="2:5" ht="18.75" x14ac:dyDescent="0.3">
      <c r="B61" s="31" t="s">
        <v>46</v>
      </c>
      <c r="C61" s="38">
        <v>3</v>
      </c>
      <c r="D61" s="43">
        <v>12340</v>
      </c>
      <c r="E61" s="19">
        <f t="shared" si="0"/>
        <v>37020</v>
      </c>
    </row>
    <row r="62" spans="2:5" ht="18.75" x14ac:dyDescent="0.3">
      <c r="B62" s="31" t="s">
        <v>47</v>
      </c>
      <c r="C62" s="38">
        <v>3</v>
      </c>
      <c r="D62" s="43">
        <v>11700</v>
      </c>
      <c r="E62" s="19">
        <f t="shared" si="0"/>
        <v>35100</v>
      </c>
    </row>
    <row r="63" spans="2:5" ht="18.75" x14ac:dyDescent="0.25">
      <c r="B63" s="31" t="s">
        <v>48</v>
      </c>
      <c r="C63" s="37">
        <v>1</v>
      </c>
      <c r="D63" s="43">
        <v>31630</v>
      </c>
      <c r="E63" s="19">
        <f t="shared" si="0"/>
        <v>31630</v>
      </c>
    </row>
    <row r="64" spans="2:5" ht="18.75" x14ac:dyDescent="0.25">
      <c r="B64" s="31" t="s">
        <v>80</v>
      </c>
      <c r="C64" s="35">
        <v>1</v>
      </c>
      <c r="D64" s="43">
        <v>53880</v>
      </c>
      <c r="E64" s="19">
        <f t="shared" si="0"/>
        <v>53880</v>
      </c>
    </row>
    <row r="65" spans="2:5" ht="18.75" x14ac:dyDescent="0.3">
      <c r="B65" s="31" t="s">
        <v>49</v>
      </c>
      <c r="C65" s="38">
        <v>1</v>
      </c>
      <c r="D65" s="43">
        <v>18640</v>
      </c>
      <c r="E65" s="19">
        <f t="shared" si="0"/>
        <v>18640</v>
      </c>
    </row>
    <row r="66" spans="2:5" ht="18.75" x14ac:dyDescent="0.25">
      <c r="B66" s="33" t="s">
        <v>84</v>
      </c>
      <c r="C66" s="37">
        <v>3</v>
      </c>
      <c r="D66" s="43">
        <v>14910</v>
      </c>
      <c r="E66" s="19">
        <f t="shared" si="0"/>
        <v>44730</v>
      </c>
    </row>
    <row r="67" spans="2:5" ht="18.75" x14ac:dyDescent="0.25">
      <c r="B67" s="34" t="s">
        <v>50</v>
      </c>
      <c r="C67" s="34"/>
      <c r="D67" s="43"/>
      <c r="E67" s="19"/>
    </row>
    <row r="68" spans="2:5" s="3" customFormat="1" ht="18.75" x14ac:dyDescent="0.3">
      <c r="B68" s="31" t="s">
        <v>51</v>
      </c>
      <c r="C68" s="38">
        <v>15</v>
      </c>
      <c r="D68" s="43">
        <v>5850</v>
      </c>
      <c r="E68" s="19">
        <f t="shared" si="0"/>
        <v>87750</v>
      </c>
    </row>
    <row r="69" spans="2:5" s="3" customFormat="1" ht="18.75" x14ac:dyDescent="0.25">
      <c r="B69" s="33" t="s">
        <v>81</v>
      </c>
      <c r="C69" s="36">
        <v>0</v>
      </c>
      <c r="D69" s="43">
        <v>9490</v>
      </c>
      <c r="E69" s="19">
        <f t="shared" si="0"/>
        <v>0</v>
      </c>
    </row>
    <row r="70" spans="2:5" s="3" customFormat="1" ht="37.5" x14ac:dyDescent="0.25">
      <c r="B70" s="31" t="s">
        <v>83</v>
      </c>
      <c r="C70" s="37">
        <v>2</v>
      </c>
      <c r="D70" s="43">
        <v>38810</v>
      </c>
      <c r="E70" s="19">
        <f t="shared" si="0"/>
        <v>77620</v>
      </c>
    </row>
    <row r="71" spans="2:5" ht="18.75" x14ac:dyDescent="0.25">
      <c r="B71" s="31" t="s">
        <v>52</v>
      </c>
      <c r="C71" s="37">
        <v>15</v>
      </c>
      <c r="D71" s="43">
        <v>2800</v>
      </c>
      <c r="E71" s="19">
        <f t="shared" si="0"/>
        <v>42000</v>
      </c>
    </row>
    <row r="72" spans="2:5" ht="18.75" x14ac:dyDescent="0.25">
      <c r="B72" s="34" t="s">
        <v>10</v>
      </c>
      <c r="C72" s="34"/>
      <c r="D72" s="43"/>
      <c r="E72" s="19"/>
    </row>
    <row r="73" spans="2:5" ht="37.5" x14ac:dyDescent="0.25">
      <c r="B73" s="33" t="s">
        <v>53</v>
      </c>
      <c r="C73" s="35">
        <v>1</v>
      </c>
      <c r="D73" s="43">
        <v>27510</v>
      </c>
      <c r="E73" s="19">
        <f t="shared" si="0"/>
        <v>27510</v>
      </c>
    </row>
    <row r="74" spans="2:5" ht="18.75" x14ac:dyDescent="0.25">
      <c r="B74" s="31" t="s">
        <v>55</v>
      </c>
      <c r="C74" s="35">
        <v>1</v>
      </c>
      <c r="D74" s="43">
        <v>17630</v>
      </c>
      <c r="E74" s="19">
        <f t="shared" si="0"/>
        <v>17630</v>
      </c>
    </row>
    <row r="75" spans="2:5" ht="18.75" x14ac:dyDescent="0.25">
      <c r="B75" s="31" t="s">
        <v>60</v>
      </c>
      <c r="C75" s="35">
        <v>0</v>
      </c>
      <c r="D75" s="43">
        <v>17630</v>
      </c>
      <c r="E75" s="19">
        <f t="shared" si="0"/>
        <v>0</v>
      </c>
    </row>
    <row r="76" spans="2:5" ht="37.5" x14ac:dyDescent="0.25">
      <c r="B76" s="31" t="s">
        <v>54</v>
      </c>
      <c r="C76" s="35">
        <v>1</v>
      </c>
      <c r="D76" s="43">
        <v>17630</v>
      </c>
      <c r="E76" s="19">
        <f t="shared" si="0"/>
        <v>17630</v>
      </c>
    </row>
    <row r="77" spans="2:5" ht="37.5" x14ac:dyDescent="0.25">
      <c r="B77" s="31" t="s">
        <v>59</v>
      </c>
      <c r="C77" s="35">
        <v>0</v>
      </c>
      <c r="D77" s="43">
        <v>17630</v>
      </c>
      <c r="E77" s="19">
        <f t="shared" si="0"/>
        <v>0</v>
      </c>
    </row>
    <row r="78" spans="2:5" ht="18.75" x14ac:dyDescent="0.25">
      <c r="B78" s="31" t="s">
        <v>56</v>
      </c>
      <c r="C78" s="35">
        <v>1</v>
      </c>
      <c r="D78" s="43">
        <v>17630</v>
      </c>
      <c r="E78" s="19">
        <f t="shared" si="0"/>
        <v>17630</v>
      </c>
    </row>
    <row r="79" spans="2:5" ht="18.75" x14ac:dyDescent="0.25">
      <c r="B79" s="31" t="s">
        <v>61</v>
      </c>
      <c r="C79" s="35">
        <v>0</v>
      </c>
      <c r="D79" s="43">
        <v>17630</v>
      </c>
      <c r="E79" s="19">
        <f t="shared" si="0"/>
        <v>0</v>
      </c>
    </row>
    <row r="80" spans="2:5" ht="18.75" x14ac:dyDescent="0.25">
      <c r="B80" s="31" t="s">
        <v>57</v>
      </c>
      <c r="C80" s="35">
        <v>1</v>
      </c>
      <c r="D80" s="43">
        <v>17630</v>
      </c>
      <c r="E80" s="19">
        <f t="shared" si="0"/>
        <v>17630</v>
      </c>
    </row>
    <row r="81" spans="2:5" ht="18.75" x14ac:dyDescent="0.25">
      <c r="B81" s="31" t="s">
        <v>62</v>
      </c>
      <c r="C81" s="35">
        <v>0</v>
      </c>
      <c r="D81" s="43">
        <v>17630</v>
      </c>
      <c r="E81" s="19">
        <f t="shared" si="0"/>
        <v>0</v>
      </c>
    </row>
    <row r="82" spans="2:5" ht="37.5" x14ac:dyDescent="0.25">
      <c r="B82" s="31" t="s">
        <v>58</v>
      </c>
      <c r="C82" s="35">
        <v>1</v>
      </c>
      <c r="D82" s="43">
        <v>17630</v>
      </c>
      <c r="E82" s="19">
        <f t="shared" si="0"/>
        <v>17630</v>
      </c>
    </row>
    <row r="83" spans="2:5" ht="37.5" x14ac:dyDescent="0.25">
      <c r="B83" s="31" t="s">
        <v>63</v>
      </c>
      <c r="C83" s="35">
        <v>0</v>
      </c>
      <c r="D83" s="43">
        <v>17630</v>
      </c>
      <c r="E83" s="19">
        <f t="shared" ref="E83:E93" si="3">C83*D83</f>
        <v>0</v>
      </c>
    </row>
    <row r="84" spans="2:5" ht="18.75" x14ac:dyDescent="0.25">
      <c r="B84" s="34" t="s">
        <v>11</v>
      </c>
      <c r="C84" s="34"/>
      <c r="D84" s="43"/>
      <c r="E84" s="19"/>
    </row>
    <row r="85" spans="2:5" ht="18.75" x14ac:dyDescent="0.25">
      <c r="B85" s="40" t="s">
        <v>22</v>
      </c>
      <c r="C85" s="39">
        <v>1</v>
      </c>
      <c r="D85" s="43">
        <v>250</v>
      </c>
      <c r="E85" s="19">
        <f t="shared" si="3"/>
        <v>250</v>
      </c>
    </row>
    <row r="86" spans="2:5" ht="18.75" x14ac:dyDescent="0.3">
      <c r="B86" s="31" t="s">
        <v>14</v>
      </c>
      <c r="C86" s="39">
        <v>1</v>
      </c>
      <c r="D86" s="44">
        <v>2230</v>
      </c>
      <c r="E86" s="19">
        <f t="shared" si="3"/>
        <v>2230</v>
      </c>
    </row>
    <row r="87" spans="2:5" ht="18.75" x14ac:dyDescent="0.25">
      <c r="B87" s="31" t="s">
        <v>64</v>
      </c>
      <c r="C87" s="37">
        <v>3</v>
      </c>
      <c r="D87" s="43">
        <v>7030</v>
      </c>
      <c r="E87" s="19">
        <f t="shared" si="3"/>
        <v>21090</v>
      </c>
    </row>
    <row r="88" spans="2:5" ht="18.75" x14ac:dyDescent="0.25">
      <c r="B88" s="31" t="s">
        <v>64</v>
      </c>
      <c r="C88" s="37">
        <v>2</v>
      </c>
      <c r="D88" s="43">
        <v>13530</v>
      </c>
      <c r="E88" s="19">
        <f t="shared" si="3"/>
        <v>27060</v>
      </c>
    </row>
    <row r="89" spans="2:5" ht="18.75" x14ac:dyDescent="0.25">
      <c r="B89" s="31" t="s">
        <v>33</v>
      </c>
      <c r="C89" s="37">
        <v>5</v>
      </c>
      <c r="D89" s="43">
        <v>4260</v>
      </c>
      <c r="E89" s="19">
        <f t="shared" si="3"/>
        <v>21300</v>
      </c>
    </row>
    <row r="90" spans="2:5" ht="18.75" x14ac:dyDescent="0.25">
      <c r="B90" s="40" t="s">
        <v>27</v>
      </c>
      <c r="C90" s="36">
        <v>4</v>
      </c>
      <c r="D90" s="42">
        <v>1110</v>
      </c>
      <c r="E90" s="19">
        <f t="shared" si="3"/>
        <v>4440</v>
      </c>
    </row>
    <row r="91" spans="2:5" s="3" customFormat="1" ht="18.75" x14ac:dyDescent="0.25">
      <c r="B91" s="31" t="s">
        <v>23</v>
      </c>
      <c r="C91" s="37">
        <v>2</v>
      </c>
      <c r="D91" s="43">
        <v>450</v>
      </c>
      <c r="E91" s="19">
        <f t="shared" si="3"/>
        <v>900</v>
      </c>
    </row>
    <row r="92" spans="2:5" s="3" customFormat="1" ht="18.75" x14ac:dyDescent="0.3">
      <c r="B92" s="41" t="s">
        <v>24</v>
      </c>
      <c r="C92" s="22">
        <v>8</v>
      </c>
      <c r="D92" s="44">
        <v>210</v>
      </c>
      <c r="E92" s="19">
        <f t="shared" si="3"/>
        <v>1680</v>
      </c>
    </row>
    <row r="93" spans="2:5" s="3" customFormat="1" ht="18.75" x14ac:dyDescent="0.3">
      <c r="B93" s="41" t="s">
        <v>25</v>
      </c>
      <c r="C93" s="39">
        <v>100</v>
      </c>
      <c r="D93" s="44">
        <v>40</v>
      </c>
      <c r="E93" s="19">
        <f t="shared" si="3"/>
        <v>4000</v>
      </c>
    </row>
    <row r="94" spans="2:5" ht="18.75" x14ac:dyDescent="0.25">
      <c r="B94" s="25" t="s">
        <v>12</v>
      </c>
      <c r="C94" s="14"/>
      <c r="D94" s="15"/>
      <c r="E94" s="19"/>
    </row>
    <row r="95" spans="2:5" ht="18.75" x14ac:dyDescent="0.25">
      <c r="B95" s="16" t="s">
        <v>29</v>
      </c>
      <c r="C95" s="46">
        <v>1</v>
      </c>
      <c r="D95" s="15">
        <v>0</v>
      </c>
      <c r="E95" s="19">
        <f t="shared" ref="E95" si="4">C95*D95</f>
        <v>0</v>
      </c>
    </row>
    <row r="96" spans="2:5" ht="18.75" x14ac:dyDescent="0.25">
      <c r="B96" s="16" t="s">
        <v>82</v>
      </c>
      <c r="C96" s="46">
        <v>1</v>
      </c>
      <c r="D96" s="15">
        <v>0</v>
      </c>
      <c r="E96" s="19">
        <f t="shared" ref="E96:E97" si="5">C96*D96</f>
        <v>0</v>
      </c>
    </row>
    <row r="97" spans="2:5" ht="18.75" x14ac:dyDescent="0.25">
      <c r="B97" s="16" t="s">
        <v>13</v>
      </c>
      <c r="C97" s="46">
        <v>1</v>
      </c>
      <c r="D97" s="15">
        <v>0</v>
      </c>
      <c r="E97" s="19">
        <f t="shared" si="5"/>
        <v>0</v>
      </c>
    </row>
    <row r="98" spans="2:5" ht="18.75" x14ac:dyDescent="0.25">
      <c r="B98" s="23" t="s">
        <v>2</v>
      </c>
      <c r="C98" s="17"/>
      <c r="D98" s="24"/>
      <c r="E98" s="24">
        <f>SUM(E15:E97)</f>
        <v>7793230</v>
      </c>
    </row>
    <row r="99" spans="2:5" ht="18.75" x14ac:dyDescent="0.25">
      <c r="B99" s="27"/>
      <c r="C99" s="28"/>
      <c r="D99" s="29"/>
      <c r="E99" s="29"/>
    </row>
    <row r="100" spans="2:5" s="30" customFormat="1" ht="18.75" x14ac:dyDescent="0.2">
      <c r="B100" s="27"/>
      <c r="C100" s="28"/>
      <c r="D100" s="29"/>
      <c r="E100" s="29"/>
    </row>
    <row r="101" spans="2:5" ht="15.75" thickBot="1" x14ac:dyDescent="0.3"/>
    <row r="102" spans="2:5" s="3" customFormat="1" ht="27.95" customHeight="1" thickBot="1" x14ac:dyDescent="0.3">
      <c r="B102" s="47" t="s">
        <v>89</v>
      </c>
      <c r="C102" s="48"/>
      <c r="D102" s="48"/>
      <c r="E102" s="49"/>
    </row>
    <row r="103" spans="2:5" ht="15.75" x14ac:dyDescent="0.25">
      <c r="B103" s="13"/>
      <c r="C103" s="3"/>
      <c r="D103" s="3"/>
      <c r="E103" s="3"/>
    </row>
  </sheetData>
  <sortState ref="A46:F47">
    <sortCondition ref="B46:B47"/>
  </sortState>
  <mergeCells count="3">
    <mergeCell ref="B102:E102"/>
    <mergeCell ref="B12:E12"/>
    <mergeCell ref="B10:E1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2023-02-17T10:17:50Z</cp:lastPrinted>
  <dcterms:created xsi:type="dcterms:W3CDTF">2018-12-15T12:25:48Z</dcterms:created>
  <dcterms:modified xsi:type="dcterms:W3CDTF">2023-05-16T08:01:54Z</dcterms:modified>
</cp:coreProperties>
</file>