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ena\Downloads\"/>
    </mc:Choice>
  </mc:AlternateContent>
  <bookViews>
    <workbookView xWindow="0" yWindow="0" windowWidth="28320" windowHeight="11235"/>
  </bookViews>
  <sheets>
    <sheet name="НВиТП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1" l="1"/>
  <c r="E21" i="1"/>
  <c r="E16" i="1"/>
  <c r="E15" i="1"/>
  <c r="E42" i="1" l="1"/>
  <c r="E30" i="1"/>
  <c r="E46" i="1"/>
  <c r="E45" i="1"/>
  <c r="E84" i="1" l="1"/>
  <c r="E85" i="1"/>
  <c r="E86" i="1"/>
  <c r="E20" i="1" l="1"/>
  <c r="E22" i="1"/>
  <c r="E28" i="1"/>
  <c r="E47" i="1"/>
  <c r="E48" i="1"/>
  <c r="E49" i="1"/>
  <c r="E64" i="1"/>
  <c r="E65" i="1"/>
  <c r="E66" i="1"/>
  <c r="E67" i="1"/>
  <c r="E68" i="1"/>
  <c r="E69" i="1"/>
  <c r="E70" i="1"/>
  <c r="E71" i="1"/>
  <c r="E72" i="1"/>
  <c r="E87" i="1"/>
  <c r="E94" i="1"/>
  <c r="E95" i="1"/>
  <c r="E96" i="1"/>
  <c r="E97" i="1"/>
  <c r="E98" i="1"/>
  <c r="E44" i="1" l="1"/>
  <c r="E43" i="1"/>
  <c r="E41" i="1"/>
  <c r="E40" i="1"/>
  <c r="E39" i="1"/>
  <c r="E38" i="1"/>
  <c r="E37" i="1"/>
  <c r="E36" i="1"/>
  <c r="E35" i="1"/>
  <c r="E34" i="1"/>
  <c r="E33" i="1"/>
  <c r="E32" i="1"/>
  <c r="E29" i="1"/>
  <c r="E50" i="1" l="1"/>
  <c r="E52" i="1"/>
  <c r="E53" i="1"/>
  <c r="E54" i="1"/>
  <c r="E55" i="1"/>
  <c r="E56" i="1"/>
  <c r="E57" i="1"/>
  <c r="E58" i="1"/>
  <c r="E59" i="1"/>
  <c r="E60" i="1"/>
  <c r="E61" i="1"/>
  <c r="E63" i="1"/>
  <c r="E73" i="1"/>
  <c r="E74" i="1"/>
  <c r="E75" i="1"/>
  <c r="E76" i="1"/>
  <c r="E77" i="1"/>
  <c r="E78" i="1"/>
  <c r="E79" i="1"/>
  <c r="E80" i="1"/>
  <c r="E82" i="1"/>
  <c r="E83" i="1"/>
  <c r="E89" i="1"/>
  <c r="E90" i="1"/>
  <c r="E91" i="1"/>
  <c r="E92" i="1"/>
  <c r="E93" i="1"/>
  <c r="E100" i="1"/>
  <c r="E26" i="1" l="1"/>
  <c r="E25" i="1"/>
  <c r="E24" i="1"/>
  <c r="E19" i="1"/>
  <c r="E18" i="1"/>
  <c r="E101" i="1" l="1"/>
  <c r="E102" i="1"/>
  <c r="E103" i="1" l="1"/>
</calcChain>
</file>

<file path=xl/sharedStrings.xml><?xml version="1.0" encoding="utf-8"?>
<sst xmlns="http://schemas.openxmlformats.org/spreadsheetml/2006/main" count="96" uniqueCount="96">
  <si>
    <t>Наименование</t>
  </si>
  <si>
    <t xml:space="preserve">Кол-во </t>
  </si>
  <si>
    <t>ИТОГО СУММА:</t>
  </si>
  <si>
    <t>Мебель для кабинета</t>
  </si>
  <si>
    <t>Технические средства обучения</t>
  </si>
  <si>
    <t xml:space="preserve">Web-камера </t>
  </si>
  <si>
    <t>Коврик для мыши</t>
  </si>
  <si>
    <t>Комплект монтажных материалов</t>
  </si>
  <si>
    <t xml:space="preserve">Крепление для проектора потолочное </t>
  </si>
  <si>
    <t>Дополнительное оборудование</t>
  </si>
  <si>
    <t>Аптечка с принадлежностями</t>
  </si>
  <si>
    <t>Затраты по доставке, обучению и монтажу</t>
  </si>
  <si>
    <t>Монтажные работы</t>
  </si>
  <si>
    <t>Корзина для мусора</t>
  </si>
  <si>
    <t xml:space="preserve">Стол линейный с приставной тумбой </t>
  </si>
  <si>
    <t>Интерактивная доска 91" 10 касаний</t>
  </si>
  <si>
    <t>МФУ А-4 лазерное ч/б</t>
  </si>
  <si>
    <t>Цена, тенге</t>
  </si>
  <si>
    <t>Сумма, тенге</t>
  </si>
  <si>
    <t>Микрофонно-телефонная гарнитура</t>
  </si>
  <si>
    <t>Акустическая система 2.0 5Вт</t>
  </si>
  <si>
    <t>Губка для маркерной доски</t>
  </si>
  <si>
    <t xml:space="preserve">Магниты для маркерной доски 12шт d.30 </t>
  </si>
  <si>
    <t xml:space="preserve">Маркер по доске </t>
  </si>
  <si>
    <t>Мел белый школьный</t>
  </si>
  <si>
    <t xml:space="preserve">Клавиатура+мышь беспроводные </t>
  </si>
  <si>
    <t>Проектор 3600 ANSI 1280 х 800</t>
  </si>
  <si>
    <t>Сетевой фильтр 5 розеток, 5м, White</t>
  </si>
  <si>
    <t>Магнит неодимовый с крючком Е-16 (М4)</t>
  </si>
  <si>
    <t xml:space="preserve">Доска мел+маркер настенная трехстворчатая 100x300см </t>
  </si>
  <si>
    <t>Доставка оборудования</t>
  </si>
  <si>
    <t xml:space="preserve">Стул полипропилен </t>
  </si>
  <si>
    <t xml:space="preserve">Системный блок i3, без ПО </t>
  </si>
  <si>
    <t xml:space="preserve">КАБИНЕТ НВП </t>
  </si>
  <si>
    <t>Место дневального (тумбочка,подставка)</t>
  </si>
  <si>
    <t>Стул ученический на круглой трубе (гр.6)</t>
  </si>
  <si>
    <t>Шкаф трехсекционный</t>
  </si>
  <si>
    <t>Комната для хранения оружия</t>
  </si>
  <si>
    <t>Стеллаж металлический 300х700х1800мм 5 полок</t>
  </si>
  <si>
    <t>Шкаф для хранения оружия на 10 единиц</t>
  </si>
  <si>
    <t>Маршрутизатор</t>
  </si>
  <si>
    <t>Стенды и плакаты</t>
  </si>
  <si>
    <t>Стенды для кабинета НВП 23шт</t>
  </si>
  <si>
    <t>Плакаты Безопасность дорожного движения 60х90см 10шт</t>
  </si>
  <si>
    <t>Плакаты Гражданская защита 60х90см 10 шт.</t>
  </si>
  <si>
    <t>Плакаты Огневая подготовка 60х90см 15 шт.</t>
  </si>
  <si>
    <t>Плакаты Первая помощь в чрезвычайных ситуациях 60х90см 10 шт.</t>
  </si>
  <si>
    <t>Плакаты Пожарная безопасность 60х90см 10шт</t>
  </si>
  <si>
    <t>Плакаты Противогазы. Респираторы 60х90см 10 шт.</t>
  </si>
  <si>
    <t>Плакаты Стрелковое оружие 70х100см 7 шт.</t>
  </si>
  <si>
    <t>Плакаты Стрельба из огнестрельного оружия 60х90см 15 шт.</t>
  </si>
  <si>
    <t>Плакаты Терроризм-угроза обществу 60х90см 10 шт.</t>
  </si>
  <si>
    <t>Военно-техническое имущество</t>
  </si>
  <si>
    <t>Войсковой прибор химической разведки</t>
  </si>
  <si>
    <t>Дозиметр индивидуальный в комплекте</t>
  </si>
  <si>
    <t>Индивидуальный противохимический пакет</t>
  </si>
  <si>
    <t>Лопатка малая пехотная</t>
  </si>
  <si>
    <t>Макет автомата деревянный</t>
  </si>
  <si>
    <t>Носилки санитарные тканевые</t>
  </si>
  <si>
    <t>Общевойсковой защитный комплект</t>
  </si>
  <si>
    <t>Повязка косыночная</t>
  </si>
  <si>
    <t>Противогаз фильтрующий серии ДОТ</t>
  </si>
  <si>
    <t>Тренажер сердечно-легочной и мозговой реанимации Максим</t>
  </si>
  <si>
    <t>Флажки сигнальные в комплекте 2 шт</t>
  </si>
  <si>
    <t>Халат х/б медицинский</t>
  </si>
  <si>
    <t>Шина транспортная эластичная</t>
  </si>
  <si>
    <t>Тир интерактивный</t>
  </si>
  <si>
    <t>USB камера для лазерного стрелкового</t>
  </si>
  <si>
    <t>Лазерная винтовка МР красный луч</t>
  </si>
  <si>
    <t>Лазерный автомат АК 74 красный луч</t>
  </si>
  <si>
    <t>Лазерный пистолет Макарова - красный луч</t>
  </si>
  <si>
    <t xml:space="preserve">ПО интерактивный лазерный тир </t>
  </si>
  <si>
    <t>Сборник BASIC SHOOTING GAMES (25 сюжетов) (бессрочная лицензия)</t>
  </si>
  <si>
    <t xml:space="preserve">Кресло сетчатая спинка серая на роликах с подлокотниками </t>
  </si>
  <si>
    <t xml:space="preserve">Огнетушитель порошковый </t>
  </si>
  <si>
    <t xml:space="preserve">Экран 1,80х1,35м складной </t>
  </si>
  <si>
    <t xml:space="preserve">Костюм защитный </t>
  </si>
  <si>
    <t xml:space="preserve">Противогаз гражданский </t>
  </si>
  <si>
    <t xml:space="preserve">Сумка санитарная </t>
  </si>
  <si>
    <t xml:space="preserve">Лоток пластиковый 312*427*75 </t>
  </si>
  <si>
    <t xml:space="preserve">Лоток пластиковый 312*430*225 </t>
  </si>
  <si>
    <t xml:space="preserve">Крышка для лотков </t>
  </si>
  <si>
    <t xml:space="preserve">Респиратор </t>
  </si>
  <si>
    <t>ПО Office LTSC Standard 2021 (постоянный ключ)</t>
  </si>
  <si>
    <t>Монитор 23" черный</t>
  </si>
  <si>
    <t>Электронные издания</t>
  </si>
  <si>
    <t>Шкаф для одежды</t>
  </si>
  <si>
    <t>Стол ученический 2-местный лабораторный</t>
  </si>
  <si>
    <t xml:space="preserve">Панель интерактивная 75" </t>
  </si>
  <si>
    <t>ПО Win Pro 11 Upgrade</t>
  </si>
  <si>
    <t>Компас азимут учебный</t>
  </si>
  <si>
    <t>Командировочные расходы</t>
  </si>
  <si>
    <t>ПО для организации военной и технологической подготовки</t>
  </si>
  <si>
    <t>ПО Science Learning Interactive display&amp; Classroom Technology</t>
  </si>
  <si>
    <t>Монитор 23" белый</t>
  </si>
  <si>
    <t>отдел продаж:  +7 705 318 99 22, +7 705 282 56 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</si>
</sst>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$-409]#,##0.00"/>
  </numFmts>
  <fonts count="14" x14ac:knownFonts="1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2" tint="-0.499984740745262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Arial Cyr"/>
      <charset val="204"/>
    </font>
    <font>
      <sz val="8"/>
      <name val="Arial"/>
      <family val="2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name val="Tahoma"/>
      <family val="2"/>
      <charset val="204"/>
    </font>
    <font>
      <b/>
      <sz val="16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5"/>
      </left>
      <right/>
      <top style="medium">
        <color theme="5"/>
      </top>
      <bottom style="medium">
        <color theme="5"/>
      </bottom>
      <diagonal/>
    </border>
    <border>
      <left/>
      <right/>
      <top style="medium">
        <color theme="5"/>
      </top>
      <bottom style="medium">
        <color theme="5"/>
      </bottom>
      <diagonal/>
    </border>
    <border>
      <left/>
      <right style="medium">
        <color theme="5"/>
      </right>
      <top style="medium">
        <color theme="5"/>
      </top>
      <bottom style="medium">
        <color theme="5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6" fillId="0" borderId="0"/>
    <xf numFmtId="0" fontId="7" fillId="0" borderId="0">
      <alignment horizontal="left"/>
    </xf>
    <xf numFmtId="0" fontId="6" fillId="0" borderId="0"/>
  </cellStyleXfs>
  <cellXfs count="5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4" fontId="1" fillId="0" borderId="0" xfId="0" applyNumberFormat="1" applyFont="1" applyAlignment="1">
      <alignment vertical="center"/>
    </xf>
    <xf numFmtId="164" fontId="3" fillId="0" borderId="0" xfId="0" applyNumberFormat="1" applyFont="1" applyAlignment="1">
      <alignment horizontal="right" vertical="center"/>
    </xf>
    <xf numFmtId="164" fontId="4" fillId="0" borderId="0" xfId="0" applyNumberFormat="1" applyFont="1" applyAlignment="1">
      <alignment horizontal="right" vertical="center"/>
    </xf>
    <xf numFmtId="0" fontId="5" fillId="0" borderId="1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wrapText="1"/>
    </xf>
    <xf numFmtId="4" fontId="3" fillId="3" borderId="1" xfId="0" applyNumberFormat="1" applyFont="1" applyFill="1" applyBorder="1" applyAlignment="1">
      <alignment vertical="center"/>
    </xf>
    <xf numFmtId="0" fontId="3" fillId="3" borderId="1" xfId="0" applyFont="1" applyFill="1" applyBorder="1" applyAlignment="1">
      <alignment horizontal="left" vertical="center" wrapText="1"/>
    </xf>
    <xf numFmtId="4" fontId="3" fillId="3" borderId="1" xfId="0" applyNumberFormat="1" applyFont="1" applyFill="1" applyBorder="1" applyAlignment="1">
      <alignment horizontal="right" vertical="center" wrapText="1"/>
    </xf>
    <xf numFmtId="0" fontId="5" fillId="3" borderId="1" xfId="0" applyFont="1" applyFill="1" applyBorder="1" applyAlignment="1">
      <alignment horizontal="left" vertical="center" wrapText="1"/>
    </xf>
    <xf numFmtId="4" fontId="5" fillId="3" borderId="1" xfId="0" applyNumberFormat="1" applyFont="1" applyFill="1" applyBorder="1" applyAlignment="1">
      <alignment vertical="center"/>
    </xf>
    <xf numFmtId="0" fontId="5" fillId="2" borderId="1" xfId="0" applyFont="1" applyFill="1" applyBorder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4" fontId="5" fillId="0" borderId="0" xfId="0" applyNumberFormat="1" applyFont="1" applyAlignment="1">
      <alignment vertical="center"/>
    </xf>
    <xf numFmtId="0" fontId="2" fillId="0" borderId="0" xfId="0" applyFont="1"/>
    <xf numFmtId="0" fontId="3" fillId="0" borderId="1" xfId="0" applyFont="1" applyBorder="1" applyAlignment="1">
      <alignment vertical="center" wrapText="1"/>
    </xf>
    <xf numFmtId="0" fontId="5" fillId="2" borderId="1" xfId="0" applyFont="1" applyFill="1" applyBorder="1" applyAlignment="1">
      <alignment vertical="center"/>
    </xf>
    <xf numFmtId="0" fontId="8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4" fontId="3" fillId="0" borderId="1" xfId="0" applyNumberFormat="1" applyFont="1" applyBorder="1" applyAlignment="1">
      <alignment vertical="center"/>
    </xf>
    <xf numFmtId="0" fontId="8" fillId="0" borderId="1" xfId="0" applyFont="1" applyBorder="1" applyAlignment="1">
      <alignment wrapText="1"/>
    </xf>
    <xf numFmtId="4" fontId="3" fillId="0" borderId="1" xfId="0" applyNumberFormat="1" applyFont="1" applyBorder="1"/>
    <xf numFmtId="0" fontId="10" fillId="0" borderId="1" xfId="2" applyFont="1" applyBorder="1" applyAlignment="1">
      <alignment horizontal="left" vertical="center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vertical="center"/>
    </xf>
    <xf numFmtId="0" fontId="5" fillId="2" borderId="1" xfId="0" applyFont="1" applyFill="1" applyBorder="1" applyAlignment="1">
      <alignment vertical="center" wrapText="1"/>
    </xf>
    <xf numFmtId="4" fontId="3" fillId="0" borderId="1" xfId="0" applyNumberFormat="1" applyFont="1" applyBorder="1" applyAlignment="1">
      <alignment horizontal="right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4" fontId="3" fillId="0" borderId="8" xfId="0" applyNumberFormat="1" applyFont="1" applyBorder="1" applyAlignment="1">
      <alignment vertical="center"/>
    </xf>
    <xf numFmtId="4" fontId="3" fillId="0" borderId="1" xfId="0" applyNumberFormat="1" applyFont="1" applyBorder="1" applyAlignment="1">
      <alignment horizontal="right" wrapText="1"/>
    </xf>
    <xf numFmtId="3" fontId="2" fillId="0" borderId="0" xfId="0" applyNumberFormat="1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3" fontId="5" fillId="3" borderId="1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3" fontId="5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3" fontId="5" fillId="0" borderId="1" xfId="0" applyNumberFormat="1" applyFont="1" applyBorder="1" applyAlignment="1">
      <alignment horizontal="right" vertical="center"/>
    </xf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right" vertical="center"/>
    </xf>
  </cellXfs>
  <cellStyles count="4">
    <cellStyle name="Обычный" xfId="0" builtinId="0"/>
    <cellStyle name="Обычный 2" xfId="2"/>
    <cellStyle name="Обычный 3" xfId="3"/>
    <cellStyle name="Обычный 5" xfId="1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647700</xdr:colOff>
      <xdr:row>98</xdr:row>
      <xdr:rowOff>0</xdr:rowOff>
    </xdr:from>
    <xdr:ext cx="76200" cy="235324"/>
    <xdr:sp macro="" textlink="">
      <xdr:nvSpPr>
        <xdr:cNvPr id="5" name="Text Box 14">
          <a:extLst>
            <a:ext uri="{FF2B5EF4-FFF2-40B4-BE49-F238E27FC236}">
              <a16:creationId xmlns:a16="http://schemas.microsoft.com/office/drawing/2014/main" id="{3BE0F3A2-E3D8-485D-8966-4FAA1A72D859}"/>
            </a:ext>
          </a:extLst>
        </xdr:cNvPr>
        <xdr:cNvSpPr txBox="1">
          <a:spLocks noChangeArrowheads="1"/>
        </xdr:cNvSpPr>
      </xdr:nvSpPr>
      <xdr:spPr bwMode="auto">
        <a:xfrm>
          <a:off x="1524000" y="139827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98</xdr:row>
      <xdr:rowOff>0</xdr:rowOff>
    </xdr:from>
    <xdr:ext cx="76200" cy="235324"/>
    <xdr:sp macro="" textlink="">
      <xdr:nvSpPr>
        <xdr:cNvPr id="6" name="Text Box 15">
          <a:extLst>
            <a:ext uri="{FF2B5EF4-FFF2-40B4-BE49-F238E27FC236}">
              <a16:creationId xmlns:a16="http://schemas.microsoft.com/office/drawing/2014/main" id="{EA0E72DF-5637-4CFF-AB60-76D2C9A29386}"/>
            </a:ext>
          </a:extLst>
        </xdr:cNvPr>
        <xdr:cNvSpPr txBox="1">
          <a:spLocks noChangeArrowheads="1"/>
        </xdr:cNvSpPr>
      </xdr:nvSpPr>
      <xdr:spPr bwMode="auto">
        <a:xfrm>
          <a:off x="1524000" y="139827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561975</xdr:colOff>
      <xdr:row>98</xdr:row>
      <xdr:rowOff>0</xdr:rowOff>
    </xdr:from>
    <xdr:ext cx="76200" cy="235324"/>
    <xdr:sp macro="" textlink="">
      <xdr:nvSpPr>
        <xdr:cNvPr id="7" name="Text Box 16">
          <a:extLst>
            <a:ext uri="{FF2B5EF4-FFF2-40B4-BE49-F238E27FC236}">
              <a16:creationId xmlns:a16="http://schemas.microsoft.com/office/drawing/2014/main" id="{C31744CF-9D5C-4C90-977E-307F55949568}"/>
            </a:ext>
          </a:extLst>
        </xdr:cNvPr>
        <xdr:cNvSpPr txBox="1">
          <a:spLocks noChangeArrowheads="1"/>
        </xdr:cNvSpPr>
      </xdr:nvSpPr>
      <xdr:spPr bwMode="auto">
        <a:xfrm>
          <a:off x="1476375" y="139827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98</xdr:row>
      <xdr:rowOff>0</xdr:rowOff>
    </xdr:from>
    <xdr:ext cx="76200" cy="235324"/>
    <xdr:sp macro="" textlink="">
      <xdr:nvSpPr>
        <xdr:cNvPr id="8" name="Text Box 14">
          <a:extLst>
            <a:ext uri="{FF2B5EF4-FFF2-40B4-BE49-F238E27FC236}">
              <a16:creationId xmlns:a16="http://schemas.microsoft.com/office/drawing/2014/main" id="{61CAD3B5-569D-42D7-8115-5F149BCDCFDC}"/>
            </a:ext>
          </a:extLst>
        </xdr:cNvPr>
        <xdr:cNvSpPr txBox="1">
          <a:spLocks noChangeArrowheads="1"/>
        </xdr:cNvSpPr>
      </xdr:nvSpPr>
      <xdr:spPr bwMode="auto">
        <a:xfrm>
          <a:off x="1524000" y="139827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98</xdr:row>
      <xdr:rowOff>0</xdr:rowOff>
    </xdr:from>
    <xdr:ext cx="76200" cy="235324"/>
    <xdr:sp macro="" textlink="">
      <xdr:nvSpPr>
        <xdr:cNvPr id="9" name="Text Box 15">
          <a:extLst>
            <a:ext uri="{FF2B5EF4-FFF2-40B4-BE49-F238E27FC236}">
              <a16:creationId xmlns:a16="http://schemas.microsoft.com/office/drawing/2014/main" id="{CCD74C7B-8A9D-464F-AC43-48732E6F5666}"/>
            </a:ext>
          </a:extLst>
        </xdr:cNvPr>
        <xdr:cNvSpPr txBox="1">
          <a:spLocks noChangeArrowheads="1"/>
        </xdr:cNvSpPr>
      </xdr:nvSpPr>
      <xdr:spPr bwMode="auto">
        <a:xfrm>
          <a:off x="1524000" y="139827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561975</xdr:colOff>
      <xdr:row>98</xdr:row>
      <xdr:rowOff>0</xdr:rowOff>
    </xdr:from>
    <xdr:ext cx="76200" cy="235324"/>
    <xdr:sp macro="" textlink="">
      <xdr:nvSpPr>
        <xdr:cNvPr id="10" name="Text Box 16">
          <a:extLst>
            <a:ext uri="{FF2B5EF4-FFF2-40B4-BE49-F238E27FC236}">
              <a16:creationId xmlns:a16="http://schemas.microsoft.com/office/drawing/2014/main" id="{E55363C4-33CC-4D81-846D-A53B2BC38F83}"/>
            </a:ext>
          </a:extLst>
        </xdr:cNvPr>
        <xdr:cNvSpPr txBox="1">
          <a:spLocks noChangeArrowheads="1"/>
        </xdr:cNvSpPr>
      </xdr:nvSpPr>
      <xdr:spPr bwMode="auto">
        <a:xfrm>
          <a:off x="1476375" y="139827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0:E108"/>
  <sheetViews>
    <sheetView tabSelected="1" topLeftCell="A76" zoomScaleNormal="100" workbookViewId="0">
      <selection activeCell="D109" sqref="D109"/>
    </sheetView>
  </sheetViews>
  <sheetFormatPr defaultColWidth="9.140625" defaultRowHeight="15" x14ac:dyDescent="0.25"/>
  <cols>
    <col min="1" max="1" width="6.140625" style="1" customWidth="1"/>
    <col min="2" max="2" width="59" style="2" customWidth="1"/>
    <col min="3" max="3" width="7.7109375" style="35" customWidth="1"/>
    <col min="4" max="4" width="16.85546875" style="5" customWidth="1"/>
    <col min="5" max="5" width="18.7109375" style="5" customWidth="1"/>
    <col min="6" max="16384" width="9.140625" style="1"/>
  </cols>
  <sheetData>
    <row r="10" spans="2:5" x14ac:dyDescent="0.25">
      <c r="B10" s="51"/>
      <c r="C10" s="51"/>
      <c r="D10" s="51"/>
      <c r="E10" s="51"/>
    </row>
    <row r="11" spans="2:5" ht="18.75" customHeight="1" x14ac:dyDescent="0.25">
      <c r="D11" s="6"/>
      <c r="E11" s="7"/>
    </row>
    <row r="12" spans="2:5" ht="20.25" x14ac:dyDescent="0.25">
      <c r="B12" s="48" t="s">
        <v>33</v>
      </c>
      <c r="C12" s="49"/>
      <c r="D12" s="49"/>
      <c r="E12" s="50"/>
    </row>
    <row r="13" spans="2:5" s="4" customFormat="1" ht="37.5" x14ac:dyDescent="0.2">
      <c r="B13" s="8" t="s">
        <v>0</v>
      </c>
      <c r="C13" s="32" t="s">
        <v>1</v>
      </c>
      <c r="D13" s="9" t="s">
        <v>17</v>
      </c>
      <c r="E13" s="9" t="s">
        <v>18</v>
      </c>
    </row>
    <row r="14" spans="2:5" s="4" customFormat="1" ht="18.75" x14ac:dyDescent="0.2">
      <c r="B14" s="30" t="s">
        <v>85</v>
      </c>
      <c r="C14" s="36"/>
      <c r="D14" s="9"/>
      <c r="E14" s="9"/>
    </row>
    <row r="15" spans="2:5" s="4" customFormat="1" ht="37.5" x14ac:dyDescent="0.3">
      <c r="B15" s="20" t="s">
        <v>92</v>
      </c>
      <c r="C15" s="37">
        <v>1</v>
      </c>
      <c r="D15" s="34">
        <v>58500</v>
      </c>
      <c r="E15" s="34">
        <f>C15*D15</f>
        <v>58500</v>
      </c>
    </row>
    <row r="16" spans="2:5" s="4" customFormat="1" ht="37.5" x14ac:dyDescent="0.3">
      <c r="B16" s="20" t="s">
        <v>93</v>
      </c>
      <c r="C16" s="37">
        <v>1</v>
      </c>
      <c r="D16" s="34">
        <v>58500</v>
      </c>
      <c r="E16" s="34">
        <f>C16*D16</f>
        <v>58500</v>
      </c>
    </row>
    <row r="17" spans="2:5" ht="18.75" x14ac:dyDescent="0.25">
      <c r="B17" s="21" t="s">
        <v>3</v>
      </c>
      <c r="C17" s="38"/>
      <c r="D17" s="11"/>
      <c r="E17" s="11"/>
    </row>
    <row r="18" spans="2:5" ht="37.5" x14ac:dyDescent="0.25">
      <c r="B18" s="23" t="s">
        <v>29</v>
      </c>
      <c r="C18" s="8">
        <v>1</v>
      </c>
      <c r="D18" s="31">
        <v>149300</v>
      </c>
      <c r="E18" s="13">
        <f>C18*D18</f>
        <v>149300</v>
      </c>
    </row>
    <row r="19" spans="2:5" ht="37.5" x14ac:dyDescent="0.25">
      <c r="B19" s="27" t="s">
        <v>73</v>
      </c>
      <c r="C19" s="38">
        <v>1</v>
      </c>
      <c r="D19" s="31">
        <v>75900</v>
      </c>
      <c r="E19" s="13">
        <f>C19*D19</f>
        <v>75900</v>
      </c>
    </row>
    <row r="20" spans="2:5" s="3" customFormat="1" ht="18.75" x14ac:dyDescent="0.25">
      <c r="B20" s="23" t="s">
        <v>34</v>
      </c>
      <c r="C20" s="8">
        <v>1</v>
      </c>
      <c r="D20" s="31">
        <v>103400</v>
      </c>
      <c r="E20" s="13">
        <f t="shared" ref="E20:E23" si="0">C20*D20</f>
        <v>103400</v>
      </c>
    </row>
    <row r="21" spans="2:5" s="3" customFormat="1" ht="18.75" x14ac:dyDescent="0.25">
      <c r="B21" s="23" t="s">
        <v>14</v>
      </c>
      <c r="C21" s="8">
        <v>1</v>
      </c>
      <c r="D21" s="31">
        <v>161500</v>
      </c>
      <c r="E21" s="13">
        <f t="shared" si="0"/>
        <v>161500</v>
      </c>
    </row>
    <row r="22" spans="2:5" s="3" customFormat="1" ht="18.75" x14ac:dyDescent="0.25">
      <c r="B22" s="23" t="s">
        <v>87</v>
      </c>
      <c r="C22" s="8">
        <v>15</v>
      </c>
      <c r="D22" s="31">
        <v>92600</v>
      </c>
      <c r="E22" s="13">
        <f t="shared" si="0"/>
        <v>1389000</v>
      </c>
    </row>
    <row r="23" spans="2:5" s="3" customFormat="1" ht="18.75" x14ac:dyDescent="0.3">
      <c r="B23" s="28" t="s">
        <v>31</v>
      </c>
      <c r="C23" s="8">
        <v>30</v>
      </c>
      <c r="D23" s="31">
        <v>41020</v>
      </c>
      <c r="E23" s="13">
        <f t="shared" si="0"/>
        <v>1230600</v>
      </c>
    </row>
    <row r="24" spans="2:5" s="3" customFormat="1" ht="18.75" x14ac:dyDescent="0.25">
      <c r="B24" s="23" t="s">
        <v>35</v>
      </c>
      <c r="C24" s="8">
        <v>0</v>
      </c>
      <c r="D24" s="31">
        <v>29300</v>
      </c>
      <c r="E24" s="13">
        <f t="shared" ref="E24:E26" si="1">C24*D24</f>
        <v>0</v>
      </c>
    </row>
    <row r="25" spans="2:5" s="3" customFormat="1" ht="18.75" x14ac:dyDescent="0.25">
      <c r="B25" s="23" t="s">
        <v>86</v>
      </c>
      <c r="C25" s="8">
        <v>1</v>
      </c>
      <c r="D25" s="31">
        <v>116300</v>
      </c>
      <c r="E25" s="13">
        <f t="shared" si="1"/>
        <v>116300</v>
      </c>
    </row>
    <row r="26" spans="2:5" s="3" customFormat="1" ht="18.75" x14ac:dyDescent="0.25">
      <c r="B26" s="23" t="s">
        <v>36</v>
      </c>
      <c r="C26" s="8">
        <v>1</v>
      </c>
      <c r="D26" s="31">
        <v>206700</v>
      </c>
      <c r="E26" s="13">
        <f t="shared" si="1"/>
        <v>206700</v>
      </c>
    </row>
    <row r="27" spans="2:5" s="3" customFormat="1" ht="18.75" x14ac:dyDescent="0.25">
      <c r="B27" s="21" t="s">
        <v>37</v>
      </c>
      <c r="C27" s="38"/>
      <c r="D27" s="31"/>
      <c r="E27" s="13"/>
    </row>
    <row r="28" spans="2:5" ht="18.75" x14ac:dyDescent="0.25">
      <c r="B28" s="29" t="s">
        <v>74</v>
      </c>
      <c r="C28" s="38">
        <v>2</v>
      </c>
      <c r="D28" s="31">
        <v>8920</v>
      </c>
      <c r="E28" s="13">
        <f t="shared" ref="E28:E49" si="2">C28*D28</f>
        <v>17840</v>
      </c>
    </row>
    <row r="29" spans="2:5" s="3" customFormat="1" ht="37.5" x14ac:dyDescent="0.25">
      <c r="B29" s="23" t="s">
        <v>38</v>
      </c>
      <c r="C29" s="8">
        <v>2</v>
      </c>
      <c r="D29" s="31">
        <v>52500</v>
      </c>
      <c r="E29" s="13">
        <f t="shared" si="2"/>
        <v>105000</v>
      </c>
    </row>
    <row r="30" spans="2:5" s="3" customFormat="1" ht="18.75" x14ac:dyDescent="0.25">
      <c r="B30" s="23" t="s">
        <v>39</v>
      </c>
      <c r="C30" s="8">
        <v>1</v>
      </c>
      <c r="D30" s="31">
        <v>287400</v>
      </c>
      <c r="E30" s="13">
        <f t="shared" si="2"/>
        <v>287400</v>
      </c>
    </row>
    <row r="31" spans="2:5" s="3" customFormat="1" ht="18.75" x14ac:dyDescent="0.25">
      <c r="B31" s="21" t="s">
        <v>4</v>
      </c>
      <c r="C31" s="38"/>
      <c r="D31" s="24"/>
      <c r="E31" s="13"/>
    </row>
    <row r="32" spans="2:5" s="3" customFormat="1" ht="18.75" x14ac:dyDescent="0.3">
      <c r="B32" s="23" t="s">
        <v>5</v>
      </c>
      <c r="C32" s="37">
        <v>1</v>
      </c>
      <c r="D32" s="26">
        <v>26820</v>
      </c>
      <c r="E32" s="13">
        <f t="shared" si="2"/>
        <v>26820</v>
      </c>
    </row>
    <row r="33" spans="2:5" s="3" customFormat="1" ht="18.75" x14ac:dyDescent="0.3">
      <c r="B33" s="23" t="s">
        <v>20</v>
      </c>
      <c r="C33" s="37">
        <v>1</v>
      </c>
      <c r="D33" s="26">
        <v>3700</v>
      </c>
      <c r="E33" s="13">
        <f t="shared" si="2"/>
        <v>3700</v>
      </c>
    </row>
    <row r="34" spans="2:5" s="3" customFormat="1" ht="18.75" x14ac:dyDescent="0.3">
      <c r="B34" s="23" t="s">
        <v>15</v>
      </c>
      <c r="C34" s="37">
        <v>0</v>
      </c>
      <c r="D34" s="26">
        <v>336970</v>
      </c>
      <c r="E34" s="13">
        <f t="shared" si="2"/>
        <v>0</v>
      </c>
    </row>
    <row r="35" spans="2:5" s="3" customFormat="1" ht="18.75" x14ac:dyDescent="0.3">
      <c r="B35" s="23" t="s">
        <v>25</v>
      </c>
      <c r="C35" s="37">
        <v>1</v>
      </c>
      <c r="D35" s="26">
        <v>18250</v>
      </c>
      <c r="E35" s="13">
        <f t="shared" si="2"/>
        <v>18250</v>
      </c>
    </row>
    <row r="36" spans="2:5" s="3" customFormat="1" ht="18.75" x14ac:dyDescent="0.3">
      <c r="B36" s="23" t="s">
        <v>6</v>
      </c>
      <c r="C36" s="37">
        <v>1</v>
      </c>
      <c r="D36" s="26">
        <v>2320</v>
      </c>
      <c r="E36" s="13">
        <f t="shared" si="2"/>
        <v>2320</v>
      </c>
    </row>
    <row r="37" spans="2:5" s="3" customFormat="1" ht="18.75" x14ac:dyDescent="0.25">
      <c r="B37" s="23" t="s">
        <v>7</v>
      </c>
      <c r="C37" s="37">
        <v>1</v>
      </c>
      <c r="D37" s="24">
        <v>0</v>
      </c>
      <c r="E37" s="13">
        <f t="shared" si="2"/>
        <v>0</v>
      </c>
    </row>
    <row r="38" spans="2:5" s="3" customFormat="1" ht="18.75" x14ac:dyDescent="0.3">
      <c r="B38" s="23" t="s">
        <v>8</v>
      </c>
      <c r="C38" s="37">
        <v>0</v>
      </c>
      <c r="D38" s="26">
        <v>11900</v>
      </c>
      <c r="E38" s="13">
        <f t="shared" si="2"/>
        <v>0</v>
      </c>
    </row>
    <row r="39" spans="2:5" s="3" customFormat="1" ht="18.75" x14ac:dyDescent="0.3">
      <c r="B39" s="23" t="s">
        <v>40</v>
      </c>
      <c r="C39" s="37">
        <v>1</v>
      </c>
      <c r="D39" s="26">
        <v>16140</v>
      </c>
      <c r="E39" s="13">
        <f t="shared" si="2"/>
        <v>16140</v>
      </c>
    </row>
    <row r="40" spans="2:5" s="3" customFormat="1" ht="18.75" x14ac:dyDescent="0.3">
      <c r="B40" s="23" t="s">
        <v>19</v>
      </c>
      <c r="C40" s="37">
        <v>1</v>
      </c>
      <c r="D40" s="26">
        <v>16100</v>
      </c>
      <c r="E40" s="13">
        <f t="shared" ref="E40:E45" si="3">C40*D40</f>
        <v>16100</v>
      </c>
    </row>
    <row r="41" spans="2:5" s="3" customFormat="1" ht="18.75" x14ac:dyDescent="0.3">
      <c r="B41" s="23" t="s">
        <v>94</v>
      </c>
      <c r="C41" s="37">
        <v>0</v>
      </c>
      <c r="D41" s="26">
        <v>201960</v>
      </c>
      <c r="E41" s="13">
        <f t="shared" si="3"/>
        <v>0</v>
      </c>
    </row>
    <row r="42" spans="2:5" s="3" customFormat="1" ht="18.75" x14ac:dyDescent="0.3">
      <c r="B42" s="23" t="s">
        <v>84</v>
      </c>
      <c r="C42" s="37">
        <v>1</v>
      </c>
      <c r="D42" s="26">
        <v>135200</v>
      </c>
      <c r="E42" s="13">
        <f t="shared" si="3"/>
        <v>135200</v>
      </c>
    </row>
    <row r="43" spans="2:5" s="3" customFormat="1" ht="18.75" x14ac:dyDescent="0.3">
      <c r="B43" s="23" t="s">
        <v>16</v>
      </c>
      <c r="C43" s="37">
        <v>1</v>
      </c>
      <c r="D43" s="26">
        <v>199300</v>
      </c>
      <c r="E43" s="13">
        <f t="shared" si="3"/>
        <v>199300</v>
      </c>
    </row>
    <row r="44" spans="2:5" s="3" customFormat="1" ht="18.75" x14ac:dyDescent="0.3">
      <c r="B44" s="28" t="s">
        <v>88</v>
      </c>
      <c r="C44" s="37">
        <v>1</v>
      </c>
      <c r="D44" s="26">
        <v>1120900</v>
      </c>
      <c r="E44" s="13">
        <f t="shared" si="3"/>
        <v>1120900</v>
      </c>
    </row>
    <row r="45" spans="2:5" s="3" customFormat="1" ht="37.5" x14ac:dyDescent="0.25">
      <c r="B45" s="23" t="s">
        <v>83</v>
      </c>
      <c r="C45" s="37">
        <v>1</v>
      </c>
      <c r="D45" s="24">
        <v>51370</v>
      </c>
      <c r="E45" s="13">
        <f t="shared" si="3"/>
        <v>51370</v>
      </c>
    </row>
    <row r="46" spans="2:5" s="3" customFormat="1" ht="18.75" x14ac:dyDescent="0.25">
      <c r="B46" s="20" t="s">
        <v>89</v>
      </c>
      <c r="C46" s="39">
        <v>1</v>
      </c>
      <c r="D46" s="24">
        <v>49900</v>
      </c>
      <c r="E46" s="13">
        <f t="shared" si="2"/>
        <v>49900</v>
      </c>
    </row>
    <row r="47" spans="2:5" s="3" customFormat="1" ht="18.75" x14ac:dyDescent="0.3">
      <c r="B47" s="23" t="s">
        <v>26</v>
      </c>
      <c r="C47" s="37">
        <v>0</v>
      </c>
      <c r="D47" s="26">
        <v>445600</v>
      </c>
      <c r="E47" s="13">
        <f t="shared" si="2"/>
        <v>0</v>
      </c>
    </row>
    <row r="48" spans="2:5" s="3" customFormat="1" ht="18.75" x14ac:dyDescent="0.3">
      <c r="B48" s="23" t="s">
        <v>27</v>
      </c>
      <c r="C48" s="37">
        <v>2</v>
      </c>
      <c r="D48" s="26">
        <v>5280</v>
      </c>
      <c r="E48" s="13">
        <f t="shared" si="2"/>
        <v>10560</v>
      </c>
    </row>
    <row r="49" spans="2:5" s="3" customFormat="1" ht="18.75" x14ac:dyDescent="0.3">
      <c r="B49" s="23" t="s">
        <v>32</v>
      </c>
      <c r="C49" s="37">
        <v>1</v>
      </c>
      <c r="D49" s="26">
        <v>299800</v>
      </c>
      <c r="E49" s="13">
        <f t="shared" si="2"/>
        <v>299800</v>
      </c>
    </row>
    <row r="50" spans="2:5" s="3" customFormat="1" ht="18.75" x14ac:dyDescent="0.3">
      <c r="B50" s="23" t="s">
        <v>75</v>
      </c>
      <c r="C50" s="37">
        <v>0</v>
      </c>
      <c r="D50" s="26">
        <v>12300</v>
      </c>
      <c r="E50" s="13">
        <f t="shared" ref="E50:E87" si="4">C50*D50</f>
        <v>0</v>
      </c>
    </row>
    <row r="51" spans="2:5" s="3" customFormat="1" ht="18.75" x14ac:dyDescent="0.25">
      <c r="B51" s="21" t="s">
        <v>41</v>
      </c>
      <c r="C51" s="38"/>
      <c r="D51" s="24"/>
      <c r="E51" s="13"/>
    </row>
    <row r="52" spans="2:5" s="3" customFormat="1" ht="18.75" x14ac:dyDescent="0.3">
      <c r="B52" s="28" t="s">
        <v>42</v>
      </c>
      <c r="C52" s="40">
        <v>1</v>
      </c>
      <c r="D52" s="11">
        <v>390710</v>
      </c>
      <c r="E52" s="13">
        <f t="shared" si="4"/>
        <v>390710</v>
      </c>
    </row>
    <row r="53" spans="2:5" s="3" customFormat="1" ht="37.5" x14ac:dyDescent="0.25">
      <c r="B53" s="22" t="s">
        <v>43</v>
      </c>
      <c r="C53" s="40">
        <v>1</v>
      </c>
      <c r="D53" s="24">
        <v>40490</v>
      </c>
      <c r="E53" s="13">
        <f t="shared" si="4"/>
        <v>40490</v>
      </c>
    </row>
    <row r="54" spans="2:5" s="3" customFormat="1" ht="18.75" x14ac:dyDescent="0.3">
      <c r="B54" s="25" t="s">
        <v>44</v>
      </c>
      <c r="C54" s="40">
        <v>1</v>
      </c>
      <c r="D54" s="24">
        <v>40490</v>
      </c>
      <c r="E54" s="13">
        <f t="shared" si="4"/>
        <v>40490</v>
      </c>
    </row>
    <row r="55" spans="2:5" s="3" customFormat="1" ht="18.75" x14ac:dyDescent="0.3">
      <c r="B55" s="25" t="s">
        <v>45</v>
      </c>
      <c r="C55" s="40">
        <v>1</v>
      </c>
      <c r="D55" s="24">
        <v>61140</v>
      </c>
      <c r="E55" s="13">
        <f t="shared" si="4"/>
        <v>61140</v>
      </c>
    </row>
    <row r="56" spans="2:5" s="3" customFormat="1" ht="37.5" x14ac:dyDescent="0.25">
      <c r="B56" s="22" t="s">
        <v>46</v>
      </c>
      <c r="C56" s="40">
        <v>1</v>
      </c>
      <c r="D56" s="24">
        <v>40490</v>
      </c>
      <c r="E56" s="13">
        <f t="shared" si="4"/>
        <v>40490</v>
      </c>
    </row>
    <row r="57" spans="2:5" s="3" customFormat="1" ht="18.75" x14ac:dyDescent="0.3">
      <c r="B57" s="25" t="s">
        <v>47</v>
      </c>
      <c r="C57" s="40">
        <v>1</v>
      </c>
      <c r="D57" s="24">
        <v>40490</v>
      </c>
      <c r="E57" s="13">
        <f t="shared" si="4"/>
        <v>40490</v>
      </c>
    </row>
    <row r="58" spans="2:5" s="3" customFormat="1" ht="37.5" x14ac:dyDescent="0.3">
      <c r="B58" s="25" t="s">
        <v>48</v>
      </c>
      <c r="C58" s="40">
        <v>1</v>
      </c>
      <c r="D58" s="24">
        <v>40490</v>
      </c>
      <c r="E58" s="13">
        <f t="shared" si="4"/>
        <v>40490</v>
      </c>
    </row>
    <row r="59" spans="2:5" s="3" customFormat="1" ht="18.75" x14ac:dyDescent="0.3">
      <c r="B59" s="25" t="s">
        <v>49</v>
      </c>
      <c r="C59" s="40">
        <v>1</v>
      </c>
      <c r="D59" s="24">
        <v>30760</v>
      </c>
      <c r="E59" s="13">
        <f t="shared" si="4"/>
        <v>30760</v>
      </c>
    </row>
    <row r="60" spans="2:5" s="3" customFormat="1" ht="37.5" x14ac:dyDescent="0.25">
      <c r="B60" s="22" t="s">
        <v>50</v>
      </c>
      <c r="C60" s="40">
        <v>1</v>
      </c>
      <c r="D60" s="24">
        <v>60730</v>
      </c>
      <c r="E60" s="13">
        <f t="shared" si="4"/>
        <v>60730</v>
      </c>
    </row>
    <row r="61" spans="2:5" s="3" customFormat="1" ht="37.5" x14ac:dyDescent="0.25">
      <c r="B61" s="22" t="s">
        <v>51</v>
      </c>
      <c r="C61" s="40">
        <v>1</v>
      </c>
      <c r="D61" s="24">
        <v>40490</v>
      </c>
      <c r="E61" s="13">
        <f t="shared" si="4"/>
        <v>40490</v>
      </c>
    </row>
    <row r="62" spans="2:5" s="3" customFormat="1" ht="18.75" x14ac:dyDescent="0.25">
      <c r="B62" s="21" t="s">
        <v>52</v>
      </c>
      <c r="C62" s="38"/>
      <c r="D62" s="24"/>
      <c r="E62" s="13"/>
    </row>
    <row r="63" spans="2:5" s="3" customFormat="1" ht="18.75" x14ac:dyDescent="0.3">
      <c r="B63" s="28" t="s">
        <v>53</v>
      </c>
      <c r="C63" s="37">
        <v>1</v>
      </c>
      <c r="D63" s="26">
        <v>106200</v>
      </c>
      <c r="E63" s="13">
        <f t="shared" si="4"/>
        <v>106200</v>
      </c>
    </row>
    <row r="64" spans="2:5" s="3" customFormat="1" ht="18.75" x14ac:dyDescent="0.3">
      <c r="B64" s="28" t="s">
        <v>54</v>
      </c>
      <c r="C64" s="38">
        <v>1</v>
      </c>
      <c r="D64" s="24">
        <v>82600</v>
      </c>
      <c r="E64" s="13">
        <f t="shared" si="4"/>
        <v>82600</v>
      </c>
    </row>
    <row r="65" spans="2:5" s="3" customFormat="1" ht="18.75" x14ac:dyDescent="0.3">
      <c r="B65" s="28" t="s">
        <v>55</v>
      </c>
      <c r="C65" s="38">
        <v>15</v>
      </c>
      <c r="D65" s="24">
        <v>1540</v>
      </c>
      <c r="E65" s="13">
        <f t="shared" si="4"/>
        <v>23100</v>
      </c>
    </row>
    <row r="66" spans="2:5" s="3" customFormat="1" ht="18.75" x14ac:dyDescent="0.3">
      <c r="B66" s="28" t="s">
        <v>90</v>
      </c>
      <c r="C66" s="37">
        <v>15</v>
      </c>
      <c r="D66" s="24">
        <v>7280</v>
      </c>
      <c r="E66" s="13">
        <f t="shared" si="4"/>
        <v>109200</v>
      </c>
    </row>
    <row r="67" spans="2:5" s="3" customFormat="1" ht="18.75" x14ac:dyDescent="0.3">
      <c r="B67" s="28" t="s">
        <v>76</v>
      </c>
      <c r="C67" s="38">
        <v>3</v>
      </c>
      <c r="D67" s="24">
        <v>41240</v>
      </c>
      <c r="E67" s="13">
        <f t="shared" si="4"/>
        <v>123720</v>
      </c>
    </row>
    <row r="68" spans="2:5" s="3" customFormat="1" ht="18.75" x14ac:dyDescent="0.25">
      <c r="B68" s="20" t="s">
        <v>56</v>
      </c>
      <c r="C68" s="38">
        <v>15</v>
      </c>
      <c r="D68" s="33">
        <v>5500</v>
      </c>
      <c r="E68" s="13">
        <f t="shared" si="4"/>
        <v>82500</v>
      </c>
    </row>
    <row r="69" spans="2:5" s="3" customFormat="1" ht="18.75" x14ac:dyDescent="0.25">
      <c r="B69" s="20" t="s">
        <v>57</v>
      </c>
      <c r="C69" s="37">
        <v>15</v>
      </c>
      <c r="D69" s="31">
        <v>38190</v>
      </c>
      <c r="E69" s="13">
        <f t="shared" si="4"/>
        <v>572850</v>
      </c>
    </row>
    <row r="70" spans="2:5" s="3" customFormat="1" ht="18.75" x14ac:dyDescent="0.3">
      <c r="B70" s="28" t="s">
        <v>58</v>
      </c>
      <c r="C70" s="38">
        <v>3</v>
      </c>
      <c r="D70" s="24">
        <v>20170</v>
      </c>
      <c r="E70" s="13">
        <f t="shared" si="4"/>
        <v>60510</v>
      </c>
    </row>
    <row r="71" spans="2:5" s="3" customFormat="1" ht="18.75" x14ac:dyDescent="0.3">
      <c r="B71" s="28" t="s">
        <v>59</v>
      </c>
      <c r="C71" s="38">
        <v>3</v>
      </c>
      <c r="D71" s="24">
        <v>58650</v>
      </c>
      <c r="E71" s="13">
        <f t="shared" si="4"/>
        <v>175950</v>
      </c>
    </row>
    <row r="72" spans="2:5" s="3" customFormat="1" ht="18.75" x14ac:dyDescent="0.3">
      <c r="B72" s="28" t="s">
        <v>60</v>
      </c>
      <c r="C72" s="38">
        <v>8</v>
      </c>
      <c r="D72" s="26">
        <v>7980</v>
      </c>
      <c r="E72" s="13">
        <f t="shared" si="4"/>
        <v>63840</v>
      </c>
    </row>
    <row r="73" spans="2:5" s="3" customFormat="1" ht="18.75" x14ac:dyDescent="0.3">
      <c r="B73" s="28" t="s">
        <v>77</v>
      </c>
      <c r="C73" s="8">
        <v>15</v>
      </c>
      <c r="D73" s="24">
        <v>33570</v>
      </c>
      <c r="E73" s="13">
        <f t="shared" si="4"/>
        <v>503550</v>
      </c>
    </row>
    <row r="74" spans="2:5" s="3" customFormat="1" ht="18.75" x14ac:dyDescent="0.3">
      <c r="B74" s="28" t="s">
        <v>61</v>
      </c>
      <c r="C74" s="38">
        <v>3</v>
      </c>
      <c r="D74" s="24">
        <v>37760</v>
      </c>
      <c r="E74" s="13">
        <f t="shared" si="4"/>
        <v>113280</v>
      </c>
    </row>
    <row r="75" spans="2:5" s="3" customFormat="1" ht="18.75" x14ac:dyDescent="0.3">
      <c r="B75" s="28" t="s">
        <v>82</v>
      </c>
      <c r="C75" s="38">
        <v>15</v>
      </c>
      <c r="D75" s="26">
        <v>2100</v>
      </c>
      <c r="E75" s="13">
        <f t="shared" si="4"/>
        <v>31500</v>
      </c>
    </row>
    <row r="76" spans="2:5" s="3" customFormat="1" ht="18.75" x14ac:dyDescent="0.25">
      <c r="B76" s="20" t="s">
        <v>78</v>
      </c>
      <c r="C76" s="38">
        <v>8</v>
      </c>
      <c r="D76" s="24">
        <v>36660</v>
      </c>
      <c r="E76" s="13">
        <f t="shared" si="4"/>
        <v>293280</v>
      </c>
    </row>
    <row r="77" spans="2:5" s="3" customFormat="1" ht="37.5" x14ac:dyDescent="0.25">
      <c r="B77" s="23" t="s">
        <v>62</v>
      </c>
      <c r="C77" s="37">
        <v>1</v>
      </c>
      <c r="D77" s="24">
        <v>691250</v>
      </c>
      <c r="E77" s="13">
        <f t="shared" si="4"/>
        <v>691250</v>
      </c>
    </row>
    <row r="78" spans="2:5" s="3" customFormat="1" ht="18.75" x14ac:dyDescent="0.3">
      <c r="B78" s="28" t="s">
        <v>63</v>
      </c>
      <c r="C78" s="38">
        <v>3</v>
      </c>
      <c r="D78" s="24">
        <v>6670</v>
      </c>
      <c r="E78" s="13">
        <f t="shared" si="4"/>
        <v>20010</v>
      </c>
    </row>
    <row r="79" spans="2:5" s="3" customFormat="1" ht="18.75" x14ac:dyDescent="0.25">
      <c r="B79" s="20" t="s">
        <v>64</v>
      </c>
      <c r="C79" s="37">
        <v>8</v>
      </c>
      <c r="D79" s="24">
        <v>8840</v>
      </c>
      <c r="E79" s="13">
        <f t="shared" si="4"/>
        <v>70720</v>
      </c>
    </row>
    <row r="80" spans="2:5" s="3" customFormat="1" ht="18.75" x14ac:dyDescent="0.3">
      <c r="B80" s="28" t="s">
        <v>65</v>
      </c>
      <c r="C80" s="38">
        <v>8</v>
      </c>
      <c r="D80" s="24">
        <v>13750</v>
      </c>
      <c r="E80" s="13">
        <f t="shared" si="4"/>
        <v>110000</v>
      </c>
    </row>
    <row r="81" spans="2:5" s="3" customFormat="1" ht="18.75" x14ac:dyDescent="0.25">
      <c r="B81" s="30" t="s">
        <v>66</v>
      </c>
      <c r="C81" s="38"/>
      <c r="D81" s="24"/>
      <c r="E81" s="13"/>
    </row>
    <row r="82" spans="2:5" s="3" customFormat="1" ht="18.75" x14ac:dyDescent="0.3">
      <c r="B82" s="28" t="s">
        <v>67</v>
      </c>
      <c r="C82" s="38">
        <v>0</v>
      </c>
      <c r="D82" s="24">
        <v>51090</v>
      </c>
      <c r="E82" s="13">
        <f t="shared" si="4"/>
        <v>0</v>
      </c>
    </row>
    <row r="83" spans="2:5" s="3" customFormat="1" ht="18.75" x14ac:dyDescent="0.3">
      <c r="B83" s="28" t="s">
        <v>68</v>
      </c>
      <c r="C83" s="38">
        <v>0</v>
      </c>
      <c r="D83" s="24">
        <v>324570</v>
      </c>
      <c r="E83" s="13">
        <f t="shared" si="4"/>
        <v>0</v>
      </c>
    </row>
    <row r="84" spans="2:5" s="3" customFormat="1" ht="18.75" x14ac:dyDescent="0.3">
      <c r="B84" s="28" t="s">
        <v>69</v>
      </c>
      <c r="C84" s="38">
        <v>0</v>
      </c>
      <c r="D84" s="24">
        <v>599330</v>
      </c>
      <c r="E84" s="13">
        <f t="shared" si="4"/>
        <v>0</v>
      </c>
    </row>
    <row r="85" spans="2:5" s="3" customFormat="1" ht="18.75" x14ac:dyDescent="0.3">
      <c r="B85" s="28" t="s">
        <v>70</v>
      </c>
      <c r="C85" s="38">
        <v>0</v>
      </c>
      <c r="D85" s="24">
        <v>376090</v>
      </c>
      <c r="E85" s="13">
        <f t="shared" si="4"/>
        <v>0</v>
      </c>
    </row>
    <row r="86" spans="2:5" s="3" customFormat="1" ht="18.75" x14ac:dyDescent="0.3">
      <c r="B86" s="28" t="s">
        <v>71</v>
      </c>
      <c r="C86" s="38">
        <v>0</v>
      </c>
      <c r="D86" s="31">
        <v>212520</v>
      </c>
      <c r="E86" s="13">
        <f t="shared" si="4"/>
        <v>0</v>
      </c>
    </row>
    <row r="87" spans="2:5" s="3" customFormat="1" ht="37.5" x14ac:dyDescent="0.25">
      <c r="B87" s="20" t="s">
        <v>72</v>
      </c>
      <c r="C87" s="38">
        <v>0</v>
      </c>
      <c r="D87" s="31">
        <v>396270</v>
      </c>
      <c r="E87" s="13">
        <f t="shared" si="4"/>
        <v>0</v>
      </c>
    </row>
    <row r="88" spans="2:5" s="3" customFormat="1" ht="18.75" x14ac:dyDescent="0.25">
      <c r="B88" s="21" t="s">
        <v>9</v>
      </c>
      <c r="C88" s="38"/>
      <c r="D88" s="24"/>
      <c r="E88" s="13"/>
    </row>
    <row r="89" spans="2:5" s="3" customFormat="1" ht="18.75" x14ac:dyDescent="0.25">
      <c r="B89" s="23" t="s">
        <v>10</v>
      </c>
      <c r="C89" s="37">
        <v>1</v>
      </c>
      <c r="D89" s="24">
        <v>30400</v>
      </c>
      <c r="E89" s="13">
        <f t="shared" ref="E89:E100" si="5">C89*D89</f>
        <v>30400</v>
      </c>
    </row>
    <row r="90" spans="2:5" s="3" customFormat="1" ht="18.75" x14ac:dyDescent="0.25">
      <c r="B90" s="29" t="s">
        <v>21</v>
      </c>
      <c r="C90" s="40">
        <v>1</v>
      </c>
      <c r="D90" s="24">
        <v>250</v>
      </c>
      <c r="E90" s="13">
        <f t="shared" si="5"/>
        <v>250</v>
      </c>
    </row>
    <row r="91" spans="2:5" s="3" customFormat="1" ht="18.75" x14ac:dyDescent="0.3">
      <c r="B91" s="20" t="s">
        <v>13</v>
      </c>
      <c r="C91" s="40">
        <v>1</v>
      </c>
      <c r="D91" s="26">
        <v>2230</v>
      </c>
      <c r="E91" s="13">
        <f t="shared" si="5"/>
        <v>2230</v>
      </c>
    </row>
    <row r="92" spans="2:5" s="3" customFormat="1" ht="18.75" x14ac:dyDescent="0.25">
      <c r="B92" s="20" t="s">
        <v>79</v>
      </c>
      <c r="C92" s="37">
        <v>3</v>
      </c>
      <c r="D92" s="24">
        <v>7030</v>
      </c>
      <c r="E92" s="13">
        <f t="shared" si="5"/>
        <v>21090</v>
      </c>
    </row>
    <row r="93" spans="2:5" s="3" customFormat="1" ht="18.75" x14ac:dyDescent="0.25">
      <c r="B93" s="20" t="s">
        <v>80</v>
      </c>
      <c r="C93" s="37">
        <v>2</v>
      </c>
      <c r="D93" s="24">
        <v>13530</v>
      </c>
      <c r="E93" s="13">
        <f t="shared" si="5"/>
        <v>27060</v>
      </c>
    </row>
    <row r="94" spans="2:5" s="3" customFormat="1" ht="18.75" x14ac:dyDescent="0.25">
      <c r="B94" s="20" t="s">
        <v>81</v>
      </c>
      <c r="C94" s="37">
        <v>5</v>
      </c>
      <c r="D94" s="24">
        <v>4260</v>
      </c>
      <c r="E94" s="13">
        <f t="shared" si="5"/>
        <v>21300</v>
      </c>
    </row>
    <row r="95" spans="2:5" s="3" customFormat="1" ht="18.75" x14ac:dyDescent="0.25">
      <c r="B95" s="29" t="s">
        <v>28</v>
      </c>
      <c r="C95" s="8">
        <v>4</v>
      </c>
      <c r="D95" s="31">
        <v>1110</v>
      </c>
      <c r="E95" s="13">
        <f t="shared" si="5"/>
        <v>4440</v>
      </c>
    </row>
    <row r="96" spans="2:5" s="3" customFormat="1" ht="18.75" x14ac:dyDescent="0.25">
      <c r="B96" s="20" t="s">
        <v>22</v>
      </c>
      <c r="C96" s="37">
        <v>2</v>
      </c>
      <c r="D96" s="24">
        <v>450</v>
      </c>
      <c r="E96" s="13">
        <f t="shared" si="5"/>
        <v>900</v>
      </c>
    </row>
    <row r="97" spans="2:5" s="3" customFormat="1" ht="18.75" x14ac:dyDescent="0.25">
      <c r="B97" s="29" t="s">
        <v>23</v>
      </c>
      <c r="C97" s="40">
        <v>8</v>
      </c>
      <c r="D97" s="24">
        <v>210</v>
      </c>
      <c r="E97" s="13">
        <f t="shared" si="5"/>
        <v>1680</v>
      </c>
    </row>
    <row r="98" spans="2:5" s="3" customFormat="1" ht="18.75" x14ac:dyDescent="0.3">
      <c r="B98" s="29" t="s">
        <v>24</v>
      </c>
      <c r="C98" s="40">
        <v>100</v>
      </c>
      <c r="D98" s="26">
        <v>40</v>
      </c>
      <c r="E98" s="13">
        <f t="shared" si="5"/>
        <v>4000</v>
      </c>
    </row>
    <row r="99" spans="2:5" ht="18.75" x14ac:dyDescent="0.25">
      <c r="B99" s="16" t="s">
        <v>11</v>
      </c>
      <c r="C99" s="43"/>
      <c r="D99" s="11"/>
      <c r="E99" s="13"/>
    </row>
    <row r="100" spans="2:5" ht="18.75" x14ac:dyDescent="0.25">
      <c r="B100" s="12" t="s">
        <v>30</v>
      </c>
      <c r="C100" s="44">
        <v>1</v>
      </c>
      <c r="D100" s="11">
        <v>0</v>
      </c>
      <c r="E100" s="13">
        <f t="shared" si="5"/>
        <v>0</v>
      </c>
    </row>
    <row r="101" spans="2:5" ht="18.75" x14ac:dyDescent="0.25">
      <c r="B101" s="12" t="s">
        <v>91</v>
      </c>
      <c r="C101" s="44">
        <v>1</v>
      </c>
      <c r="D101" s="11">
        <v>0</v>
      </c>
      <c r="E101" s="13">
        <f t="shared" ref="E101:E102" si="6">C101*D101</f>
        <v>0</v>
      </c>
    </row>
    <row r="102" spans="2:5" ht="18.75" x14ac:dyDescent="0.25">
      <c r="B102" s="12" t="s">
        <v>12</v>
      </c>
      <c r="C102" s="44">
        <v>1</v>
      </c>
      <c r="D102" s="11">
        <v>0</v>
      </c>
      <c r="E102" s="13">
        <f t="shared" si="6"/>
        <v>0</v>
      </c>
    </row>
    <row r="103" spans="2:5" ht="18.75" x14ac:dyDescent="0.25">
      <c r="B103" s="14" t="s">
        <v>2</v>
      </c>
      <c r="C103" s="37"/>
      <c r="D103" s="15"/>
      <c r="E103" s="15">
        <f>SUM(E15:E102)</f>
        <v>10043990</v>
      </c>
    </row>
    <row r="104" spans="2:5" ht="18.75" x14ac:dyDescent="0.25">
      <c r="B104" s="17"/>
      <c r="C104" s="41"/>
      <c r="D104" s="18"/>
      <c r="E104" s="18"/>
    </row>
    <row r="105" spans="2:5" s="19" customFormat="1" ht="18.75" x14ac:dyDescent="0.2">
      <c r="B105" s="17"/>
      <c r="C105" s="41"/>
      <c r="D105" s="18"/>
      <c r="E105" s="18"/>
    </row>
    <row r="106" spans="2:5" ht="15.75" thickBot="1" x14ac:dyDescent="0.3"/>
    <row r="107" spans="2:5" s="3" customFormat="1" ht="27.95" customHeight="1" thickBot="1" x14ac:dyDescent="0.3">
      <c r="B107" s="45" t="s">
        <v>95</v>
      </c>
      <c r="C107" s="46"/>
      <c r="D107" s="46"/>
      <c r="E107" s="47"/>
    </row>
    <row r="108" spans="2:5" ht="15.75" x14ac:dyDescent="0.25">
      <c r="B108" s="10"/>
      <c r="C108" s="42"/>
      <c r="D108" s="3"/>
      <c r="E108" s="3"/>
    </row>
  </sheetData>
  <sortState ref="B109:E109">
    <sortCondition ref="B109"/>
  </sortState>
  <mergeCells count="3">
    <mergeCell ref="B107:E107"/>
    <mergeCell ref="B12:E12"/>
    <mergeCell ref="B10:E10"/>
  </mergeCells>
  <pageMargins left="0.51181102362204722" right="0.51181102362204722" top="0.35433070866141736" bottom="0.35433070866141736" header="0.11811023622047245" footer="0.11811023622047245"/>
  <pageSetup paperSize="9" scale="85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НВиТП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cp:lastPrinted>2023-02-17T11:03:50Z</cp:lastPrinted>
  <dcterms:created xsi:type="dcterms:W3CDTF">2018-12-15T12:25:48Z</dcterms:created>
  <dcterms:modified xsi:type="dcterms:W3CDTF">2023-05-16T08:03:13Z</dcterms:modified>
</cp:coreProperties>
</file>