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xr:revisionPtr revIDLastSave="0" documentId="8_{B2C3EBA4-AACD-4384-AB05-552C7F6BD9B8}" xr6:coauthVersionLast="47" xr6:coauthVersionMax="47" xr10:uidLastSave="{00000000-0000-0000-0000-000000000000}"/>
  <bookViews>
    <workbookView xWindow="1950" yWindow="1470" windowWidth="14430" windowHeight="14730" xr2:uid="{00000000-000D-0000-FFFF-FFFF00000000}"/>
  </bookViews>
  <sheets>
    <sheet name="спорт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1" i="2" l="1"/>
  <c r="E105" i="2" l="1"/>
  <c r="E106" i="2"/>
  <c r="E107" i="2"/>
  <c r="E108" i="2"/>
  <c r="E109" i="2"/>
  <c r="E104" i="2"/>
  <c r="E81" i="2"/>
  <c r="E90" i="2"/>
  <c r="E91" i="2"/>
  <c r="E92" i="2"/>
  <c r="E93" i="2"/>
  <c r="E94" i="2"/>
  <c r="E95" i="2"/>
  <c r="E96" i="2"/>
  <c r="E89" i="2"/>
  <c r="E88" i="2"/>
  <c r="E87" i="2"/>
  <c r="E86" i="2"/>
  <c r="E85" i="2"/>
  <c r="E79" i="2"/>
  <c r="E78" i="2"/>
  <c r="E77" i="2"/>
  <c r="E76" i="2"/>
  <c r="E75" i="2"/>
  <c r="E74" i="2"/>
  <c r="E73" i="2"/>
  <c r="E72" i="2"/>
  <c r="E68" i="2"/>
  <c r="E63" i="2"/>
  <c r="E64" i="2"/>
  <c r="E65" i="2"/>
  <c r="E66" i="2"/>
  <c r="E67" i="2"/>
  <c r="E59" i="2"/>
  <c r="E60" i="2"/>
  <c r="E57" i="2"/>
  <c r="E51" i="2"/>
  <c r="E52" i="2"/>
  <c r="E53" i="2"/>
  <c r="E54" i="2"/>
  <c r="E55" i="2"/>
  <c r="E56" i="2"/>
  <c r="E50" i="2"/>
  <c r="E46" i="2"/>
  <c r="E47" i="2"/>
  <c r="E48" i="2"/>
  <c r="E42" i="2"/>
  <c r="E39" i="2"/>
  <c r="E40" i="2"/>
  <c r="E38" i="2"/>
  <c r="E29" i="2" l="1"/>
  <c r="E33" i="2" l="1"/>
  <c r="E32" i="2" l="1"/>
  <c r="E31" i="2"/>
  <c r="E15" i="2" l="1"/>
  <c r="E18" i="2"/>
  <c r="E19" i="2"/>
  <c r="E20" i="2"/>
  <c r="E21" i="2"/>
  <c r="E22" i="2"/>
  <c r="E24" i="2"/>
  <c r="E25" i="2"/>
  <c r="E26" i="2"/>
  <c r="E27" i="2"/>
  <c r="E28" i="2"/>
  <c r="E30" i="2"/>
  <c r="E34" i="2"/>
  <c r="E35" i="2"/>
  <c r="E36" i="2"/>
  <c r="E43" i="2"/>
  <c r="E44" i="2"/>
  <c r="E45" i="2"/>
  <c r="E49" i="2"/>
  <c r="E58" i="2"/>
  <c r="E61" i="2"/>
  <c r="E62" i="2"/>
  <c r="E69" i="2"/>
  <c r="E70" i="2"/>
  <c r="E71" i="2"/>
  <c r="E80" i="2"/>
  <c r="E82" i="2"/>
  <c r="E83" i="2"/>
  <c r="E84" i="2"/>
  <c r="E98" i="2"/>
  <c r="E99" i="2"/>
  <c r="E100" i="2"/>
  <c r="E101" i="2"/>
  <c r="E102" i="2"/>
  <c r="E113" i="2"/>
  <c r="E114" i="2"/>
  <c r="E115" i="2"/>
  <c r="E14" i="2" l="1"/>
  <c r="E116" i="2" s="1"/>
</calcChain>
</file>

<file path=xl/sharedStrings.xml><?xml version="1.0" encoding="utf-8"?>
<sst xmlns="http://schemas.openxmlformats.org/spreadsheetml/2006/main" count="110" uniqueCount="110">
  <si>
    <t>Наименование</t>
  </si>
  <si>
    <t>ИТОГО СУММА:</t>
  </si>
  <si>
    <t>Монтажные работы</t>
  </si>
  <si>
    <t>Мяч баскетбольный</t>
  </si>
  <si>
    <t>Мяч волейбольный</t>
  </si>
  <si>
    <t>Мяч футбольный</t>
  </si>
  <si>
    <t>Скакалка</t>
  </si>
  <si>
    <t>Мостик гимнастический подпружиненный</t>
  </si>
  <si>
    <t>Перекладина гимнастическая универсальная</t>
  </si>
  <si>
    <t>Мяч для метания</t>
  </si>
  <si>
    <t>Граната для метания 500 грамм</t>
  </si>
  <si>
    <t>Граната для метания 700 грамм</t>
  </si>
  <si>
    <t>Эстафетная палочка</t>
  </si>
  <si>
    <t>Мяч гандбольный</t>
  </si>
  <si>
    <t>Манишка игровая</t>
  </si>
  <si>
    <t>Мебель для кабинета</t>
  </si>
  <si>
    <t>Стол однотумбовый</t>
  </si>
  <si>
    <t>Технические средства обучения</t>
  </si>
  <si>
    <t xml:space="preserve">Web-камера </t>
  </si>
  <si>
    <t>Микрофонно-телефонная гарнитура</t>
  </si>
  <si>
    <t xml:space="preserve">Клавиатура+мышь беспроводные </t>
  </si>
  <si>
    <t>Коврик для мыши</t>
  </si>
  <si>
    <t>МФУ А-4 лазерное ч/б</t>
  </si>
  <si>
    <t>Сетевой фильтр 5 розеток, 5м, White</t>
  </si>
  <si>
    <t>Дополнительное оборудование</t>
  </si>
  <si>
    <t>Аптечка с принадлежностями</t>
  </si>
  <si>
    <t>Свисток игровой</t>
  </si>
  <si>
    <t>Секундомер</t>
  </si>
  <si>
    <t>Помещение для хранения инвентаря и оборудования</t>
  </si>
  <si>
    <t>Инвентарь для лыжных гонок и конькобежной подготовки</t>
  </si>
  <si>
    <t>Кабинет преподавателя физической культуры</t>
  </si>
  <si>
    <t>Стул полумягкий ткань стандарт</t>
  </si>
  <si>
    <t xml:space="preserve">Системный блок i3, без ПО </t>
  </si>
  <si>
    <t xml:space="preserve">Стол линейный с приставной тумбой </t>
  </si>
  <si>
    <t>Шкаф полуоткрытый</t>
  </si>
  <si>
    <t>Табло кассетное перекидное</t>
  </si>
  <si>
    <t>Корзина для мячей</t>
  </si>
  <si>
    <t>Стеллаж для хранения мячей односторонний</t>
  </si>
  <si>
    <t>Стеллаж для спортивного инвентаря односторонний</t>
  </si>
  <si>
    <t>Бревно гимнастическое 5м высота 1,2м</t>
  </si>
  <si>
    <t>Бревно гимнастическое 5м напольное</t>
  </si>
  <si>
    <t>Брусья гимнастические мужские параллельные</t>
  </si>
  <si>
    <t>Канат для лазания 40мм 10м</t>
  </si>
  <si>
    <t>Канат для перетягивания 40мм 10м</t>
  </si>
  <si>
    <t>Козел гимнастический</t>
  </si>
  <si>
    <t>Конь гимнастический прыжковый</t>
  </si>
  <si>
    <t>Маты гимнастические поролоновые 200х100х10см</t>
  </si>
  <si>
    <t xml:space="preserve">Мостик гимнастический приставной </t>
  </si>
  <si>
    <t>Обруч алюминиевый</t>
  </si>
  <si>
    <t>Палка гимнастическая 1,5м</t>
  </si>
  <si>
    <t>Скамья гимнастическая 2,5м</t>
  </si>
  <si>
    <t>Стенка шведская с турником 2,8х0,8м</t>
  </si>
  <si>
    <t>Стойка для прыжков в высоту с планкой</t>
  </si>
  <si>
    <t>Ворота для мини-футбола 3х1х2м</t>
  </si>
  <si>
    <t>Медбол 2кг</t>
  </si>
  <si>
    <t>Сетка баскетбольная пара</t>
  </si>
  <si>
    <t>Сетка волейбольная</t>
  </si>
  <si>
    <t>Сетка для настольного тенниса</t>
  </si>
  <si>
    <t>Сетка для мини-футбола 3х1х2м пара</t>
  </si>
  <si>
    <t>Стойка волейбольная универсальная с тросом пара</t>
  </si>
  <si>
    <t>Стол для настольного тенниса</t>
  </si>
  <si>
    <t>Ракетка для настольного тенниса</t>
  </si>
  <si>
    <t>Шарик для настольного тенниса</t>
  </si>
  <si>
    <t>Стойка баскетбольная мобильная в комплекте с щитом и кольцами с защитой</t>
  </si>
  <si>
    <t>Рулетка 50 м</t>
  </si>
  <si>
    <t>Шахматные часы механические</t>
  </si>
  <si>
    <t>Шахматы без доски</t>
  </si>
  <si>
    <t>Шашки без доски</t>
  </si>
  <si>
    <t>Мат для прыжков в высоту</t>
  </si>
  <si>
    <t>Оборудование спортзала и секций</t>
  </si>
  <si>
    <t>Щит для метания</t>
  </si>
  <si>
    <t>Конус для разметки</t>
  </si>
  <si>
    <t>Антенна для волейбольной сетки пара</t>
  </si>
  <si>
    <t>Раздевалка</t>
  </si>
  <si>
    <t>Скамья для раздевалки 1000х400х400мм</t>
  </si>
  <si>
    <t>Медбол 1кг</t>
  </si>
  <si>
    <t>Шахматная доска деревянная</t>
  </si>
  <si>
    <t>Насос для мячей с иглой</t>
  </si>
  <si>
    <t>Ботинки лыжные полуавтомат пара</t>
  </si>
  <si>
    <t>Лыжи пластиковые пара</t>
  </si>
  <si>
    <t>Коньки фигурные пара</t>
  </si>
  <si>
    <t>Крепления лыжные пара</t>
  </si>
  <si>
    <t>Палки лыжные пара</t>
  </si>
  <si>
    <t>ПО Office LTSC Standard 2021 (постоянный ключ)</t>
  </si>
  <si>
    <t>ПО для организации спортивной подготовки школьников</t>
  </si>
  <si>
    <t>СПОРТЗАЛ</t>
  </si>
  <si>
    <t xml:space="preserve">Кол-во </t>
  </si>
  <si>
    <t>Цена, тенге</t>
  </si>
  <si>
    <t>Сумма, тенге</t>
  </si>
  <si>
    <t xml:space="preserve">Доска маркерная настенная  90x120см </t>
  </si>
  <si>
    <t xml:space="preserve">Шкаф металлический двухсекционный 4 отдела для одежды </t>
  </si>
  <si>
    <t>Сетка заградительная спортивная 2,2мм</t>
  </si>
  <si>
    <t>Монитор 23" черный</t>
  </si>
  <si>
    <t>Акустическая система 2.0 5Вт</t>
  </si>
  <si>
    <t>ПО Win Pro 11 Upgrade</t>
  </si>
  <si>
    <t>Акустическая колонка беспроводная</t>
  </si>
  <si>
    <t xml:space="preserve">Кольцо баскетбольное </t>
  </si>
  <si>
    <t>Крепление для подвески каната</t>
  </si>
  <si>
    <t xml:space="preserve">Ферма баскетбольная настенная с выносом 1,2м </t>
  </si>
  <si>
    <t>Флажок судейский пара</t>
  </si>
  <si>
    <t>Щит баскетбольный из влагостойкой фанеры 1800х1050мм</t>
  </si>
  <si>
    <t>Щит баскетбольный тренировочный в комплекте с кольцом и сеткой</t>
  </si>
  <si>
    <t>Система подвесная потолочная для каната</t>
  </si>
  <si>
    <t>Шахматы и игры</t>
  </si>
  <si>
    <t>Игра Тогызкумалак</t>
  </si>
  <si>
    <t>Шахматная доска картонная</t>
  </si>
  <si>
    <t>Затраты по доставке и монтажу</t>
  </si>
  <si>
    <t xml:space="preserve">Доставка оборудования </t>
  </si>
  <si>
    <t xml:space="preserve">Командировочные расходы </t>
  </si>
  <si>
    <t>отдел продаж:  +7 705 318 99 22, +7 705 282 56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</si>
</sst>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2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4">
    <xf numFmtId="0" fontId="0" fillId="0" borderId="0"/>
    <xf numFmtId="0" fontId="7" fillId="0" borderId="0"/>
    <xf numFmtId="0" fontId="8" fillId="0" borderId="0">
      <alignment horizontal="left"/>
    </xf>
    <xf numFmtId="0" fontId="7" fillId="0" borderId="0"/>
  </cellStyleXfs>
  <cellXfs count="48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6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4" fontId="4" fillId="0" borderId="1" xfId="0" applyNumberFormat="1" applyFont="1" applyBorder="1"/>
    <xf numFmtId="0" fontId="1" fillId="0" borderId="0" xfId="0" applyFont="1"/>
    <xf numFmtId="0" fontId="9" fillId="0" borderId="1" xfId="0" applyFont="1" applyBorder="1" applyAlignment="1">
      <alignment horizontal="justify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4" fillId="0" borderId="1" xfId="0" applyFont="1" applyBorder="1"/>
    <xf numFmtId="0" fontId="11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justify" vertical="center"/>
    </xf>
    <xf numFmtId="0" fontId="6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9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3" fillId="0" borderId="0" xfId="0" applyFont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5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</xdr:col>
      <xdr:colOff>191152</xdr:colOff>
      <xdr:row>6</xdr:row>
      <xdr:rowOff>110756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1A0B9C5-2F87-4BA1-B20A-1A06C2A5E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6801502" cy="153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9:E119"/>
  <sheetViews>
    <sheetView tabSelected="1" topLeftCell="A94" zoomScaleNormal="100" workbookViewId="0">
      <selection activeCell="B104" sqref="B104"/>
    </sheetView>
  </sheetViews>
  <sheetFormatPr defaultColWidth="9.140625" defaultRowHeight="18.75" x14ac:dyDescent="0.25"/>
  <cols>
    <col min="1" max="1" width="7.7109375" style="5" customWidth="1"/>
    <col min="2" max="2" width="51.42578125" style="2" customWidth="1"/>
    <col min="3" max="3" width="10.28515625" style="42" customWidth="1"/>
    <col min="4" max="5" width="18.7109375" style="8" customWidth="1"/>
    <col min="6" max="16384" width="9.140625" style="5"/>
  </cols>
  <sheetData>
    <row r="9" spans="2:5" ht="18.75" customHeight="1" x14ac:dyDescent="0.25">
      <c r="B9" s="44"/>
      <c r="C9" s="44"/>
      <c r="D9" s="44"/>
      <c r="E9" s="44"/>
    </row>
    <row r="10" spans="2:5" ht="18.75" customHeight="1" x14ac:dyDescent="0.25">
      <c r="B10" s="27"/>
      <c r="C10" s="33"/>
      <c r="D10" s="10"/>
      <c r="E10" s="11"/>
    </row>
    <row r="11" spans="2:5" ht="20.25" x14ac:dyDescent="0.25">
      <c r="B11" s="43" t="s">
        <v>85</v>
      </c>
      <c r="C11" s="43"/>
      <c r="D11" s="43"/>
      <c r="E11" s="43"/>
    </row>
    <row r="12" spans="2:5" s="6" customFormat="1" x14ac:dyDescent="0.25">
      <c r="B12" s="29" t="s">
        <v>0</v>
      </c>
      <c r="C12" s="31" t="s">
        <v>86</v>
      </c>
      <c r="D12" s="30" t="s">
        <v>87</v>
      </c>
      <c r="E12" s="30" t="s">
        <v>88</v>
      </c>
    </row>
    <row r="13" spans="2:5" s="6" customFormat="1" x14ac:dyDescent="0.25">
      <c r="B13" s="22" t="s">
        <v>73</v>
      </c>
      <c r="C13" s="34"/>
      <c r="D13" s="30"/>
      <c r="E13" s="30"/>
    </row>
    <row r="14" spans="2:5" s="6" customFormat="1" ht="37.5" x14ac:dyDescent="0.25">
      <c r="B14" s="1" t="s">
        <v>90</v>
      </c>
      <c r="C14" s="35">
        <v>6</v>
      </c>
      <c r="D14" s="16">
        <v>125700</v>
      </c>
      <c r="E14" s="4">
        <f>C14*D14</f>
        <v>754200</v>
      </c>
    </row>
    <row r="15" spans="2:5" s="6" customFormat="1" x14ac:dyDescent="0.3">
      <c r="B15" s="18" t="s">
        <v>74</v>
      </c>
      <c r="C15" s="36">
        <v>6</v>
      </c>
      <c r="D15" s="16">
        <v>53660</v>
      </c>
      <c r="E15" s="4">
        <f>C15*D15</f>
        <v>321960</v>
      </c>
    </row>
    <row r="16" spans="2:5" s="6" customFormat="1" ht="37.5" x14ac:dyDescent="0.25">
      <c r="B16" s="22" t="s">
        <v>30</v>
      </c>
      <c r="C16" s="34"/>
      <c r="D16" s="30"/>
      <c r="E16" s="4"/>
    </row>
    <row r="17" spans="2:5" s="6" customFormat="1" x14ac:dyDescent="0.3">
      <c r="B17" s="12" t="s">
        <v>15</v>
      </c>
      <c r="C17" s="34"/>
      <c r="D17" s="13"/>
      <c r="E17" s="4"/>
    </row>
    <row r="18" spans="2:5" s="6" customFormat="1" x14ac:dyDescent="0.25">
      <c r="B18" s="1" t="s">
        <v>89</v>
      </c>
      <c r="C18" s="35">
        <v>1</v>
      </c>
      <c r="D18" s="16">
        <v>30600</v>
      </c>
      <c r="E18" s="4">
        <f t="shared" ref="E18:E22" si="0">C18*D18</f>
        <v>30600</v>
      </c>
    </row>
    <row r="19" spans="2:5" s="17" customFormat="1" x14ac:dyDescent="0.25">
      <c r="B19" s="1" t="s">
        <v>33</v>
      </c>
      <c r="C19" s="35">
        <v>1</v>
      </c>
      <c r="D19" s="16">
        <v>161500</v>
      </c>
      <c r="E19" s="4">
        <f t="shared" si="0"/>
        <v>161500</v>
      </c>
    </row>
    <row r="20" spans="2:5" s="17" customFormat="1" x14ac:dyDescent="0.25">
      <c r="B20" s="1" t="s">
        <v>16</v>
      </c>
      <c r="C20" s="35">
        <v>0</v>
      </c>
      <c r="D20" s="16">
        <v>52000</v>
      </c>
      <c r="E20" s="4">
        <f t="shared" si="0"/>
        <v>0</v>
      </c>
    </row>
    <row r="21" spans="2:5" s="17" customFormat="1" x14ac:dyDescent="0.25">
      <c r="B21" s="1" t="s">
        <v>31</v>
      </c>
      <c r="C21" s="37">
        <v>2</v>
      </c>
      <c r="D21" s="16">
        <v>30000</v>
      </c>
      <c r="E21" s="4">
        <f t="shared" si="0"/>
        <v>60000</v>
      </c>
    </row>
    <row r="22" spans="2:5" s="17" customFormat="1" x14ac:dyDescent="0.25">
      <c r="B22" s="1" t="s">
        <v>34</v>
      </c>
      <c r="C22" s="35">
        <v>1</v>
      </c>
      <c r="D22" s="16">
        <v>90500</v>
      </c>
      <c r="E22" s="4">
        <f t="shared" si="0"/>
        <v>90500</v>
      </c>
    </row>
    <row r="23" spans="2:5" s="6" customFormat="1" x14ac:dyDescent="0.3">
      <c r="B23" s="12" t="s">
        <v>17</v>
      </c>
      <c r="C23" s="34"/>
      <c r="D23" s="13"/>
      <c r="E23" s="4"/>
    </row>
    <row r="24" spans="2:5" s="14" customFormat="1" x14ac:dyDescent="0.3">
      <c r="B24" s="1" t="s">
        <v>18</v>
      </c>
      <c r="C24" s="38">
        <v>1</v>
      </c>
      <c r="D24" s="13">
        <v>26820</v>
      </c>
      <c r="E24" s="4">
        <f t="shared" ref="E24:E36" si="1">C24*D24</f>
        <v>26820</v>
      </c>
    </row>
    <row r="25" spans="2:5" s="14" customFormat="1" x14ac:dyDescent="0.3">
      <c r="B25" s="1" t="s">
        <v>93</v>
      </c>
      <c r="C25" s="38">
        <v>1</v>
      </c>
      <c r="D25" s="13">
        <v>5300</v>
      </c>
      <c r="E25" s="4">
        <f t="shared" si="1"/>
        <v>5300</v>
      </c>
    </row>
    <row r="26" spans="2:5" x14ac:dyDescent="0.3">
      <c r="B26" s="1" t="s">
        <v>20</v>
      </c>
      <c r="C26" s="38">
        <v>1</v>
      </c>
      <c r="D26" s="13">
        <v>15000</v>
      </c>
      <c r="E26" s="4">
        <f t="shared" si="1"/>
        <v>15000</v>
      </c>
    </row>
    <row r="27" spans="2:5" x14ac:dyDescent="0.3">
      <c r="B27" s="1" t="s">
        <v>21</v>
      </c>
      <c r="C27" s="38">
        <v>1</v>
      </c>
      <c r="D27" s="13">
        <v>2320</v>
      </c>
      <c r="E27" s="4">
        <f t="shared" si="1"/>
        <v>2320</v>
      </c>
    </row>
    <row r="28" spans="2:5" x14ac:dyDescent="0.3">
      <c r="B28" s="1" t="s">
        <v>19</v>
      </c>
      <c r="C28" s="38">
        <v>1</v>
      </c>
      <c r="D28" s="13">
        <v>16100</v>
      </c>
      <c r="E28" s="4">
        <f t="shared" si="1"/>
        <v>16100</v>
      </c>
    </row>
    <row r="29" spans="2:5" x14ac:dyDescent="0.3">
      <c r="B29" s="1" t="s">
        <v>92</v>
      </c>
      <c r="C29" s="36">
        <v>1</v>
      </c>
      <c r="D29" s="13">
        <v>111000</v>
      </c>
      <c r="E29" s="4">
        <f t="shared" si="1"/>
        <v>111000</v>
      </c>
    </row>
    <row r="30" spans="2:5" x14ac:dyDescent="0.3">
      <c r="B30" s="1" t="s">
        <v>22</v>
      </c>
      <c r="C30" s="38">
        <v>1</v>
      </c>
      <c r="D30" s="13">
        <v>140000</v>
      </c>
      <c r="E30" s="4">
        <f t="shared" si="1"/>
        <v>140000</v>
      </c>
    </row>
    <row r="31" spans="2:5" ht="37.5" x14ac:dyDescent="0.25">
      <c r="B31" s="1" t="s">
        <v>83</v>
      </c>
      <c r="C31" s="38">
        <v>1</v>
      </c>
      <c r="D31" s="4">
        <v>60570</v>
      </c>
      <c r="E31" s="4">
        <f t="shared" si="1"/>
        <v>60570</v>
      </c>
    </row>
    <row r="32" spans="2:5" x14ac:dyDescent="0.25">
      <c r="B32" s="1" t="s">
        <v>94</v>
      </c>
      <c r="C32" s="38">
        <v>1</v>
      </c>
      <c r="D32" s="4">
        <v>49900</v>
      </c>
      <c r="E32" s="4">
        <f t="shared" si="1"/>
        <v>49900</v>
      </c>
    </row>
    <row r="33" spans="2:5" ht="37.5" x14ac:dyDescent="0.25">
      <c r="B33" s="1" t="s">
        <v>84</v>
      </c>
      <c r="C33" s="38">
        <v>1</v>
      </c>
      <c r="D33" s="16">
        <v>58500</v>
      </c>
      <c r="E33" s="28">
        <f t="shared" si="1"/>
        <v>58500</v>
      </c>
    </row>
    <row r="34" spans="2:5" s="14" customFormat="1" x14ac:dyDescent="0.3">
      <c r="B34" s="1" t="s">
        <v>23</v>
      </c>
      <c r="C34" s="36">
        <v>2</v>
      </c>
      <c r="D34" s="13">
        <v>5280</v>
      </c>
      <c r="E34" s="4">
        <f t="shared" si="1"/>
        <v>10560</v>
      </c>
    </row>
    <row r="35" spans="2:5" x14ac:dyDescent="0.3">
      <c r="B35" s="1" t="s">
        <v>32</v>
      </c>
      <c r="C35" s="38">
        <v>1</v>
      </c>
      <c r="D35" s="13">
        <v>462260</v>
      </c>
      <c r="E35" s="4">
        <f t="shared" si="1"/>
        <v>462260</v>
      </c>
    </row>
    <row r="36" spans="2:5" s="19" customFormat="1" ht="18.75" customHeight="1" x14ac:dyDescent="0.3">
      <c r="B36" s="1" t="s">
        <v>95</v>
      </c>
      <c r="C36" s="39">
        <v>1</v>
      </c>
      <c r="D36" s="4">
        <v>239600</v>
      </c>
      <c r="E36" s="4">
        <f t="shared" si="1"/>
        <v>239600</v>
      </c>
    </row>
    <row r="37" spans="2:5" s="19" customFormat="1" ht="18.75" customHeight="1" x14ac:dyDescent="0.3">
      <c r="B37" s="22" t="s">
        <v>28</v>
      </c>
      <c r="C37" s="38"/>
      <c r="D37" s="13"/>
      <c r="E37" s="4"/>
    </row>
    <row r="38" spans="2:5" s="19" customFormat="1" ht="18.75" customHeight="1" x14ac:dyDescent="0.3">
      <c r="B38" s="18" t="s">
        <v>36</v>
      </c>
      <c r="C38" s="36">
        <v>2</v>
      </c>
      <c r="D38" s="16">
        <v>75000</v>
      </c>
      <c r="E38" s="4">
        <f>C38*D38</f>
        <v>150000</v>
      </c>
    </row>
    <row r="39" spans="2:5" s="19" customFormat="1" ht="18.75" customHeight="1" x14ac:dyDescent="0.3">
      <c r="B39" s="20" t="s">
        <v>37</v>
      </c>
      <c r="C39" s="36">
        <v>3</v>
      </c>
      <c r="D39" s="16">
        <v>150910</v>
      </c>
      <c r="E39" s="4">
        <f t="shared" ref="E39:E40" si="2">C39*D39</f>
        <v>452730</v>
      </c>
    </row>
    <row r="40" spans="2:5" s="19" customFormat="1" ht="18.75" customHeight="1" x14ac:dyDescent="0.3">
      <c r="B40" s="20" t="s">
        <v>38</v>
      </c>
      <c r="C40" s="36">
        <v>1</v>
      </c>
      <c r="D40" s="16">
        <v>145320</v>
      </c>
      <c r="E40" s="4">
        <f t="shared" si="2"/>
        <v>145320</v>
      </c>
    </row>
    <row r="41" spans="2:5" s="6" customFormat="1" x14ac:dyDescent="0.3">
      <c r="B41" s="23" t="s">
        <v>69</v>
      </c>
      <c r="C41" s="34"/>
      <c r="D41" s="30"/>
      <c r="E41" s="4"/>
    </row>
    <row r="42" spans="2:5" s="6" customFormat="1" x14ac:dyDescent="0.3">
      <c r="B42" s="32" t="s">
        <v>72</v>
      </c>
      <c r="C42" s="34">
        <v>1</v>
      </c>
      <c r="D42" s="16">
        <v>21520</v>
      </c>
      <c r="E42" s="4">
        <f>C42*D42</f>
        <v>21520</v>
      </c>
    </row>
    <row r="43" spans="2:5" s="19" customFormat="1" ht="18.75" customHeight="1" x14ac:dyDescent="0.3">
      <c r="B43" s="20" t="s">
        <v>39</v>
      </c>
      <c r="C43" s="40">
        <v>1</v>
      </c>
      <c r="D43" s="16">
        <v>162090</v>
      </c>
      <c r="E43" s="4">
        <f t="shared" ref="E43:E96" si="3">C43*D43</f>
        <v>162090</v>
      </c>
    </row>
    <row r="44" spans="2:5" s="19" customFormat="1" ht="18.75" customHeight="1" x14ac:dyDescent="0.3">
      <c r="B44" s="20" t="s">
        <v>40</v>
      </c>
      <c r="C44" s="40">
        <v>1</v>
      </c>
      <c r="D44" s="16">
        <v>129950</v>
      </c>
      <c r="E44" s="4">
        <f t="shared" si="3"/>
        <v>129950</v>
      </c>
    </row>
    <row r="45" spans="2:5" s="19" customFormat="1" ht="37.5" x14ac:dyDescent="0.3">
      <c r="B45" s="20" t="s">
        <v>41</v>
      </c>
      <c r="C45" s="40">
        <v>1</v>
      </c>
      <c r="D45" s="16">
        <v>307400</v>
      </c>
      <c r="E45" s="4">
        <f t="shared" si="3"/>
        <v>307400</v>
      </c>
    </row>
    <row r="46" spans="2:5" s="19" customFormat="1" x14ac:dyDescent="0.3">
      <c r="B46" s="20" t="s">
        <v>53</v>
      </c>
      <c r="C46" s="40">
        <v>2</v>
      </c>
      <c r="D46" s="16">
        <v>138330</v>
      </c>
      <c r="E46" s="4">
        <f t="shared" si="3"/>
        <v>276660</v>
      </c>
    </row>
    <row r="47" spans="2:5" s="19" customFormat="1" x14ac:dyDescent="0.3">
      <c r="B47" s="20" t="s">
        <v>10</v>
      </c>
      <c r="C47" s="40">
        <v>6</v>
      </c>
      <c r="D47" s="16">
        <v>6210</v>
      </c>
      <c r="E47" s="4">
        <f t="shared" si="3"/>
        <v>37260</v>
      </c>
    </row>
    <row r="48" spans="2:5" s="19" customFormat="1" x14ac:dyDescent="0.3">
      <c r="B48" s="20" t="s">
        <v>11</v>
      </c>
      <c r="C48" s="40">
        <v>6</v>
      </c>
      <c r="D48" s="16">
        <v>6960</v>
      </c>
      <c r="E48" s="4">
        <f t="shared" si="3"/>
        <v>41760</v>
      </c>
    </row>
    <row r="49" spans="2:5" s="19" customFormat="1" ht="18.75" customHeight="1" x14ac:dyDescent="0.3">
      <c r="B49" s="20" t="s">
        <v>42</v>
      </c>
      <c r="C49" s="40">
        <v>1</v>
      </c>
      <c r="D49" s="16">
        <v>94400</v>
      </c>
      <c r="E49" s="4">
        <f t="shared" si="3"/>
        <v>94400</v>
      </c>
    </row>
    <row r="50" spans="2:5" s="19" customFormat="1" ht="18.75" customHeight="1" x14ac:dyDescent="0.3">
      <c r="B50" s="20" t="s">
        <v>43</v>
      </c>
      <c r="C50" s="40">
        <v>2</v>
      </c>
      <c r="D50" s="16">
        <v>94400</v>
      </c>
      <c r="E50" s="4">
        <f t="shared" si="3"/>
        <v>188800</v>
      </c>
    </row>
    <row r="51" spans="2:5" s="19" customFormat="1" ht="18.75" customHeight="1" x14ac:dyDescent="0.3">
      <c r="B51" s="20" t="s">
        <v>44</v>
      </c>
      <c r="C51" s="40">
        <v>2</v>
      </c>
      <c r="D51" s="16">
        <v>89430</v>
      </c>
      <c r="E51" s="4">
        <f t="shared" si="3"/>
        <v>178860</v>
      </c>
    </row>
    <row r="52" spans="2:5" s="19" customFormat="1" ht="18.75" customHeight="1" x14ac:dyDescent="0.3">
      <c r="B52" s="20" t="s">
        <v>96</v>
      </c>
      <c r="C52" s="40">
        <v>2</v>
      </c>
      <c r="D52" s="16">
        <v>18170</v>
      </c>
      <c r="E52" s="4">
        <f t="shared" si="3"/>
        <v>36340</v>
      </c>
    </row>
    <row r="53" spans="2:5" s="19" customFormat="1" ht="18.75" customHeight="1" x14ac:dyDescent="0.3">
      <c r="B53" s="20" t="s">
        <v>71</v>
      </c>
      <c r="C53" s="40">
        <v>40</v>
      </c>
      <c r="D53" s="16">
        <v>3110</v>
      </c>
      <c r="E53" s="4">
        <f t="shared" si="3"/>
        <v>124400</v>
      </c>
    </row>
    <row r="54" spans="2:5" s="19" customFormat="1" ht="18.75" customHeight="1" x14ac:dyDescent="0.3">
      <c r="B54" s="20" t="s">
        <v>45</v>
      </c>
      <c r="C54" s="40">
        <v>2</v>
      </c>
      <c r="D54" s="16">
        <v>159290</v>
      </c>
      <c r="E54" s="4">
        <f t="shared" si="3"/>
        <v>318580</v>
      </c>
    </row>
    <row r="55" spans="2:5" s="19" customFormat="1" ht="18.75" customHeight="1" x14ac:dyDescent="0.3">
      <c r="B55" s="21" t="s">
        <v>97</v>
      </c>
      <c r="C55" s="36">
        <v>1</v>
      </c>
      <c r="D55" s="16">
        <v>3980</v>
      </c>
      <c r="E55" s="4">
        <f t="shared" si="3"/>
        <v>3980</v>
      </c>
    </row>
    <row r="56" spans="2:5" s="19" customFormat="1" ht="18.75" customHeight="1" x14ac:dyDescent="0.25">
      <c r="B56" s="25" t="s">
        <v>14</v>
      </c>
      <c r="C56" s="40">
        <v>40</v>
      </c>
      <c r="D56" s="16">
        <v>2990</v>
      </c>
      <c r="E56" s="4">
        <f t="shared" si="3"/>
        <v>119600</v>
      </c>
    </row>
    <row r="57" spans="2:5" s="19" customFormat="1" ht="18.75" customHeight="1" x14ac:dyDescent="0.25">
      <c r="B57" s="25" t="s">
        <v>68</v>
      </c>
      <c r="C57" s="40">
        <v>1</v>
      </c>
      <c r="D57" s="16">
        <v>530960</v>
      </c>
      <c r="E57" s="4">
        <f t="shared" si="3"/>
        <v>530960</v>
      </c>
    </row>
    <row r="58" spans="2:5" s="19" customFormat="1" ht="18.75" customHeight="1" x14ac:dyDescent="0.3">
      <c r="B58" s="20" t="s">
        <v>46</v>
      </c>
      <c r="C58" s="40">
        <v>20</v>
      </c>
      <c r="D58" s="16">
        <v>53100</v>
      </c>
      <c r="E58" s="4">
        <f t="shared" si="3"/>
        <v>1062000</v>
      </c>
    </row>
    <row r="59" spans="2:5" s="19" customFormat="1" ht="18.75" customHeight="1" x14ac:dyDescent="0.25">
      <c r="B59" s="15" t="s">
        <v>75</v>
      </c>
      <c r="C59" s="40">
        <v>10</v>
      </c>
      <c r="D59" s="16">
        <v>15930</v>
      </c>
      <c r="E59" s="4">
        <f t="shared" si="3"/>
        <v>159300</v>
      </c>
    </row>
    <row r="60" spans="2:5" s="19" customFormat="1" ht="18.75" customHeight="1" x14ac:dyDescent="0.25">
      <c r="B60" s="21" t="s">
        <v>54</v>
      </c>
      <c r="C60" s="40">
        <v>10</v>
      </c>
      <c r="D60" s="16">
        <v>19010</v>
      </c>
      <c r="E60" s="4">
        <f t="shared" si="3"/>
        <v>190100</v>
      </c>
    </row>
    <row r="61" spans="2:5" s="19" customFormat="1" ht="18.75" customHeight="1" x14ac:dyDescent="0.3">
      <c r="B61" s="20" t="s">
        <v>7</v>
      </c>
      <c r="C61" s="40">
        <v>2</v>
      </c>
      <c r="D61" s="16">
        <v>103400</v>
      </c>
      <c r="E61" s="4">
        <f t="shared" si="3"/>
        <v>206800</v>
      </c>
    </row>
    <row r="62" spans="2:5" s="19" customFormat="1" ht="18.75" customHeight="1" x14ac:dyDescent="0.3">
      <c r="B62" s="20" t="s">
        <v>47</v>
      </c>
      <c r="C62" s="40">
        <v>2</v>
      </c>
      <c r="D62" s="16">
        <v>64280</v>
      </c>
      <c r="E62" s="4">
        <f t="shared" si="3"/>
        <v>128560</v>
      </c>
    </row>
    <row r="63" spans="2:5" s="19" customFormat="1" ht="18.75" customHeight="1" x14ac:dyDescent="0.3">
      <c r="B63" s="20" t="s">
        <v>3</v>
      </c>
      <c r="C63" s="40">
        <v>15</v>
      </c>
      <c r="D63" s="16">
        <v>17890</v>
      </c>
      <c r="E63" s="4">
        <f t="shared" si="3"/>
        <v>268350</v>
      </c>
    </row>
    <row r="64" spans="2:5" s="19" customFormat="1" ht="18.75" customHeight="1" x14ac:dyDescent="0.3">
      <c r="B64" s="20" t="s">
        <v>4</v>
      </c>
      <c r="C64" s="40">
        <v>15</v>
      </c>
      <c r="D64" s="16">
        <v>16150</v>
      </c>
      <c r="E64" s="4">
        <f t="shared" si="3"/>
        <v>242250</v>
      </c>
    </row>
    <row r="65" spans="2:5" s="19" customFormat="1" ht="18.75" customHeight="1" x14ac:dyDescent="0.3">
      <c r="B65" s="20" t="s">
        <v>13</v>
      </c>
      <c r="C65" s="40">
        <v>5</v>
      </c>
      <c r="D65" s="16">
        <v>15410</v>
      </c>
      <c r="E65" s="4">
        <f t="shared" si="3"/>
        <v>77050</v>
      </c>
    </row>
    <row r="66" spans="2:5" s="19" customFormat="1" ht="18.75" customHeight="1" x14ac:dyDescent="0.3">
      <c r="B66" s="20" t="s">
        <v>9</v>
      </c>
      <c r="C66" s="40">
        <v>20</v>
      </c>
      <c r="D66" s="16">
        <v>6210</v>
      </c>
      <c r="E66" s="4">
        <f t="shared" si="3"/>
        <v>124200</v>
      </c>
    </row>
    <row r="67" spans="2:5" s="19" customFormat="1" ht="18.75" customHeight="1" x14ac:dyDescent="0.3">
      <c r="B67" s="20" t="s">
        <v>5</v>
      </c>
      <c r="C67" s="40">
        <v>15</v>
      </c>
      <c r="D67" s="16">
        <v>17890</v>
      </c>
      <c r="E67" s="4">
        <f t="shared" si="3"/>
        <v>268350</v>
      </c>
    </row>
    <row r="68" spans="2:5" s="19" customFormat="1" ht="18.75" customHeight="1" x14ac:dyDescent="0.25">
      <c r="B68" s="21" t="s">
        <v>77</v>
      </c>
      <c r="C68" s="38">
        <v>2</v>
      </c>
      <c r="D68" s="16">
        <v>5470</v>
      </c>
      <c r="E68" s="4">
        <f t="shared" si="3"/>
        <v>10940</v>
      </c>
    </row>
    <row r="69" spans="2:5" s="19" customFormat="1" ht="18.75" customHeight="1" x14ac:dyDescent="0.3">
      <c r="B69" s="20" t="s">
        <v>48</v>
      </c>
      <c r="C69" s="40">
        <v>30</v>
      </c>
      <c r="D69" s="16">
        <v>8110</v>
      </c>
      <c r="E69" s="4">
        <f t="shared" si="3"/>
        <v>243300</v>
      </c>
    </row>
    <row r="70" spans="2:5" s="19" customFormat="1" ht="18.75" customHeight="1" x14ac:dyDescent="0.3">
      <c r="B70" s="20" t="s">
        <v>49</v>
      </c>
      <c r="C70" s="40">
        <v>30</v>
      </c>
      <c r="D70" s="16">
        <v>5310</v>
      </c>
      <c r="E70" s="4">
        <f t="shared" si="3"/>
        <v>159300</v>
      </c>
    </row>
    <row r="71" spans="2:5" s="19" customFormat="1" ht="18.75" customHeight="1" x14ac:dyDescent="0.3">
      <c r="B71" s="20" t="s">
        <v>8</v>
      </c>
      <c r="C71" s="40">
        <v>1</v>
      </c>
      <c r="D71" s="16">
        <v>113180</v>
      </c>
      <c r="E71" s="4">
        <f t="shared" si="3"/>
        <v>113180</v>
      </c>
    </row>
    <row r="72" spans="2:5" s="19" customFormat="1" ht="18.75" customHeight="1" x14ac:dyDescent="0.3">
      <c r="B72" s="20" t="s">
        <v>61</v>
      </c>
      <c r="C72" s="40">
        <v>8</v>
      </c>
      <c r="D72" s="16">
        <v>4230</v>
      </c>
      <c r="E72" s="4">
        <f t="shared" si="3"/>
        <v>33840</v>
      </c>
    </row>
    <row r="73" spans="2:5" s="19" customFormat="1" ht="18.75" customHeight="1" x14ac:dyDescent="0.3">
      <c r="B73" s="20" t="s">
        <v>64</v>
      </c>
      <c r="C73" s="40">
        <v>2</v>
      </c>
      <c r="D73" s="16">
        <v>20950</v>
      </c>
      <c r="E73" s="4">
        <f t="shared" si="3"/>
        <v>41900</v>
      </c>
    </row>
    <row r="74" spans="2:5" s="19" customFormat="1" ht="18.75" customHeight="1" x14ac:dyDescent="0.25">
      <c r="B74" s="21" t="s">
        <v>26</v>
      </c>
      <c r="C74" s="38">
        <v>5</v>
      </c>
      <c r="D74" s="16">
        <v>950</v>
      </c>
      <c r="E74" s="4">
        <f t="shared" si="3"/>
        <v>4750</v>
      </c>
    </row>
    <row r="75" spans="2:5" s="19" customFormat="1" ht="18.75" customHeight="1" x14ac:dyDescent="0.25">
      <c r="B75" s="21" t="s">
        <v>27</v>
      </c>
      <c r="C75" s="38">
        <v>5</v>
      </c>
      <c r="D75" s="16">
        <v>5720</v>
      </c>
      <c r="E75" s="4">
        <f t="shared" si="3"/>
        <v>28600</v>
      </c>
    </row>
    <row r="76" spans="2:5" s="19" customFormat="1" ht="18.75" customHeight="1" x14ac:dyDescent="0.25">
      <c r="B76" s="21" t="s">
        <v>55</v>
      </c>
      <c r="C76" s="38">
        <v>2</v>
      </c>
      <c r="D76" s="16">
        <v>6210</v>
      </c>
      <c r="E76" s="4">
        <f t="shared" si="3"/>
        <v>12420</v>
      </c>
    </row>
    <row r="77" spans="2:5" s="19" customFormat="1" ht="18.75" customHeight="1" x14ac:dyDescent="0.25">
      <c r="B77" s="21" t="s">
        <v>56</v>
      </c>
      <c r="C77" s="38">
        <v>2</v>
      </c>
      <c r="D77" s="16">
        <v>19200</v>
      </c>
      <c r="E77" s="4">
        <f t="shared" si="3"/>
        <v>38400</v>
      </c>
    </row>
    <row r="78" spans="2:5" s="19" customFormat="1" ht="18.75" customHeight="1" x14ac:dyDescent="0.25">
      <c r="B78" s="21" t="s">
        <v>58</v>
      </c>
      <c r="C78" s="38">
        <v>1</v>
      </c>
      <c r="D78" s="16">
        <v>39750</v>
      </c>
      <c r="E78" s="4">
        <f t="shared" si="3"/>
        <v>39750</v>
      </c>
    </row>
    <row r="79" spans="2:5" s="19" customFormat="1" ht="18.75" customHeight="1" x14ac:dyDescent="0.25">
      <c r="B79" s="21" t="s">
        <v>57</v>
      </c>
      <c r="C79" s="38">
        <v>2</v>
      </c>
      <c r="D79" s="16">
        <v>16150</v>
      </c>
      <c r="E79" s="4">
        <f t="shared" si="3"/>
        <v>32300</v>
      </c>
    </row>
    <row r="80" spans="2:5" s="17" customFormat="1" x14ac:dyDescent="0.25">
      <c r="B80" s="21" t="s">
        <v>91</v>
      </c>
      <c r="C80" s="40">
        <v>0</v>
      </c>
      <c r="D80" s="16">
        <v>970</v>
      </c>
      <c r="E80" s="4">
        <f t="shared" si="3"/>
        <v>0</v>
      </c>
    </row>
    <row r="81" spans="2:5" s="17" customFormat="1" ht="37.5" x14ac:dyDescent="0.25">
      <c r="B81" s="21" t="s">
        <v>102</v>
      </c>
      <c r="C81" s="40">
        <v>1</v>
      </c>
      <c r="D81" s="16">
        <v>10440</v>
      </c>
      <c r="E81" s="4">
        <f t="shared" si="3"/>
        <v>10440</v>
      </c>
    </row>
    <row r="82" spans="2:5" s="19" customFormat="1" ht="18.75" customHeight="1" x14ac:dyDescent="0.3">
      <c r="B82" s="20" t="s">
        <v>6</v>
      </c>
      <c r="C82" s="40">
        <v>30</v>
      </c>
      <c r="D82" s="16">
        <v>1120</v>
      </c>
      <c r="E82" s="4">
        <f t="shared" si="3"/>
        <v>33600</v>
      </c>
    </row>
    <row r="83" spans="2:5" s="19" customFormat="1" ht="18.75" customHeight="1" x14ac:dyDescent="0.3">
      <c r="B83" s="20" t="s">
        <v>50</v>
      </c>
      <c r="C83" s="40">
        <v>6</v>
      </c>
      <c r="D83" s="16">
        <v>55890</v>
      </c>
      <c r="E83" s="4">
        <f t="shared" si="3"/>
        <v>335340</v>
      </c>
    </row>
    <row r="84" spans="2:5" s="19" customFormat="1" ht="18.75" customHeight="1" x14ac:dyDescent="0.3">
      <c r="B84" s="20" t="s">
        <v>51</v>
      </c>
      <c r="C84" s="40">
        <v>8</v>
      </c>
      <c r="D84" s="16">
        <v>81050</v>
      </c>
      <c r="E84" s="4">
        <f t="shared" si="3"/>
        <v>648400</v>
      </c>
    </row>
    <row r="85" spans="2:5" s="19" customFormat="1" ht="37.5" x14ac:dyDescent="0.3">
      <c r="B85" s="20" t="s">
        <v>63</v>
      </c>
      <c r="C85" s="40">
        <v>0</v>
      </c>
      <c r="D85" s="16">
        <v>1391670</v>
      </c>
      <c r="E85" s="4">
        <f t="shared" si="3"/>
        <v>0</v>
      </c>
    </row>
    <row r="86" spans="2:5" s="19" customFormat="1" ht="37.5" x14ac:dyDescent="0.25">
      <c r="B86" s="21" t="s">
        <v>59</v>
      </c>
      <c r="C86" s="40">
        <v>1</v>
      </c>
      <c r="D86" s="16">
        <v>117370</v>
      </c>
      <c r="E86" s="4">
        <f t="shared" si="3"/>
        <v>117370</v>
      </c>
    </row>
    <row r="87" spans="2:5" s="19" customFormat="1" x14ac:dyDescent="0.3">
      <c r="B87" s="18" t="s">
        <v>52</v>
      </c>
      <c r="C87" s="40">
        <v>1</v>
      </c>
      <c r="D87" s="16">
        <v>89430</v>
      </c>
      <c r="E87" s="4">
        <f t="shared" si="3"/>
        <v>89430</v>
      </c>
    </row>
    <row r="88" spans="2:5" s="19" customFormat="1" ht="18.75" customHeight="1" x14ac:dyDescent="0.3">
      <c r="B88" s="20" t="s">
        <v>60</v>
      </c>
      <c r="C88" s="40">
        <v>1</v>
      </c>
      <c r="D88" s="16">
        <v>262690</v>
      </c>
      <c r="E88" s="4">
        <f t="shared" si="3"/>
        <v>262690</v>
      </c>
    </row>
    <row r="89" spans="2:5" s="19" customFormat="1" ht="18.75" customHeight="1" x14ac:dyDescent="0.25">
      <c r="B89" s="21" t="s">
        <v>35</v>
      </c>
      <c r="C89" s="38">
        <v>2</v>
      </c>
      <c r="D89" s="16">
        <v>9940</v>
      </c>
      <c r="E89" s="4">
        <f t="shared" si="3"/>
        <v>19880</v>
      </c>
    </row>
    <row r="90" spans="2:5" s="19" customFormat="1" ht="18.75" customHeight="1" x14ac:dyDescent="0.25">
      <c r="B90" s="21" t="s">
        <v>98</v>
      </c>
      <c r="C90" s="40">
        <v>2</v>
      </c>
      <c r="D90" s="16">
        <v>58690</v>
      </c>
      <c r="E90" s="4">
        <f t="shared" si="3"/>
        <v>117380</v>
      </c>
    </row>
    <row r="91" spans="2:5" s="19" customFormat="1" ht="18.75" customHeight="1" x14ac:dyDescent="0.25">
      <c r="B91" s="21" t="s">
        <v>99</v>
      </c>
      <c r="C91" s="38">
        <v>6</v>
      </c>
      <c r="D91" s="16">
        <v>13670</v>
      </c>
      <c r="E91" s="4">
        <f t="shared" si="3"/>
        <v>82020</v>
      </c>
    </row>
    <row r="92" spans="2:5" s="19" customFormat="1" ht="18.75" customHeight="1" x14ac:dyDescent="0.25">
      <c r="B92" s="21" t="s">
        <v>62</v>
      </c>
      <c r="C92" s="40">
        <v>100</v>
      </c>
      <c r="D92" s="16">
        <v>250</v>
      </c>
      <c r="E92" s="4">
        <f t="shared" si="3"/>
        <v>25000</v>
      </c>
    </row>
    <row r="93" spans="2:5" s="19" customFormat="1" ht="18.75" customHeight="1" x14ac:dyDescent="0.25">
      <c r="B93" s="21" t="s">
        <v>100</v>
      </c>
      <c r="C93" s="40">
        <v>2</v>
      </c>
      <c r="D93" s="16">
        <v>134140</v>
      </c>
      <c r="E93" s="4">
        <f t="shared" si="3"/>
        <v>268280</v>
      </c>
    </row>
    <row r="94" spans="2:5" s="19" customFormat="1" ht="18.75" customHeight="1" x14ac:dyDescent="0.25">
      <c r="B94" s="21" t="s">
        <v>101</v>
      </c>
      <c r="C94" s="40">
        <v>3</v>
      </c>
      <c r="D94" s="16">
        <v>50310</v>
      </c>
      <c r="E94" s="4">
        <f t="shared" si="3"/>
        <v>150930</v>
      </c>
    </row>
    <row r="95" spans="2:5" s="19" customFormat="1" ht="18.75" customHeight="1" x14ac:dyDescent="0.25">
      <c r="B95" s="21" t="s">
        <v>70</v>
      </c>
      <c r="C95" s="38">
        <v>4</v>
      </c>
      <c r="D95" s="16">
        <v>39130</v>
      </c>
      <c r="E95" s="4">
        <f t="shared" si="3"/>
        <v>156520</v>
      </c>
    </row>
    <row r="96" spans="2:5" s="19" customFormat="1" ht="18.75" customHeight="1" x14ac:dyDescent="0.25">
      <c r="B96" s="15" t="s">
        <v>12</v>
      </c>
      <c r="C96" s="40">
        <v>10</v>
      </c>
      <c r="D96" s="16">
        <v>1500</v>
      </c>
      <c r="E96" s="4">
        <f t="shared" si="3"/>
        <v>15000</v>
      </c>
    </row>
    <row r="97" spans="2:5" s="6" customFormat="1" ht="37.5" x14ac:dyDescent="0.25">
      <c r="B97" s="24" t="s">
        <v>29</v>
      </c>
      <c r="C97" s="34"/>
      <c r="D97" s="30"/>
      <c r="E97" s="4"/>
    </row>
    <row r="98" spans="2:5" s="6" customFormat="1" x14ac:dyDescent="0.25">
      <c r="B98" s="15" t="s">
        <v>78</v>
      </c>
      <c r="C98" s="40">
        <v>30</v>
      </c>
      <c r="D98" s="4">
        <v>32540</v>
      </c>
      <c r="E98" s="4">
        <f>C98*D98</f>
        <v>976200</v>
      </c>
    </row>
    <row r="99" spans="2:5" s="6" customFormat="1" x14ac:dyDescent="0.25">
      <c r="B99" s="15" t="s">
        <v>80</v>
      </c>
      <c r="C99" s="40">
        <v>30</v>
      </c>
      <c r="D99" s="4">
        <v>52050</v>
      </c>
      <c r="E99" s="4">
        <f>C99*D99</f>
        <v>1561500</v>
      </c>
    </row>
    <row r="100" spans="2:5" s="6" customFormat="1" x14ac:dyDescent="0.25">
      <c r="B100" s="15" t="s">
        <v>81</v>
      </c>
      <c r="C100" s="40">
        <v>30</v>
      </c>
      <c r="D100" s="4">
        <v>9560</v>
      </c>
      <c r="E100" s="4">
        <f>C100*D100</f>
        <v>286800</v>
      </c>
    </row>
    <row r="101" spans="2:5" s="6" customFormat="1" x14ac:dyDescent="0.25">
      <c r="B101" s="15" t="s">
        <v>79</v>
      </c>
      <c r="C101" s="40">
        <v>30</v>
      </c>
      <c r="D101" s="4">
        <v>32540</v>
      </c>
      <c r="E101" s="4">
        <f>C101*D101</f>
        <v>976200</v>
      </c>
    </row>
    <row r="102" spans="2:5" s="6" customFormat="1" x14ac:dyDescent="0.25">
      <c r="B102" s="15" t="s">
        <v>82</v>
      </c>
      <c r="C102" s="40">
        <v>30</v>
      </c>
      <c r="D102" s="4">
        <v>9360</v>
      </c>
      <c r="E102" s="4">
        <f>C102*D102</f>
        <v>280800</v>
      </c>
    </row>
    <row r="103" spans="2:5" s="6" customFormat="1" x14ac:dyDescent="0.25">
      <c r="B103" s="24" t="s">
        <v>103</v>
      </c>
      <c r="C103" s="34"/>
      <c r="D103" s="30"/>
      <c r="E103" s="4"/>
    </row>
    <row r="104" spans="2:5" s="19" customFormat="1" x14ac:dyDescent="0.3">
      <c r="B104" s="18" t="s">
        <v>104</v>
      </c>
      <c r="C104" s="40">
        <v>12</v>
      </c>
      <c r="D104" s="16">
        <v>5800</v>
      </c>
      <c r="E104" s="4">
        <f>C104*D104</f>
        <v>69600</v>
      </c>
    </row>
    <row r="105" spans="2:5" s="19" customFormat="1" x14ac:dyDescent="0.3">
      <c r="B105" s="18" t="s">
        <v>65</v>
      </c>
      <c r="C105" s="40">
        <v>6</v>
      </c>
      <c r="D105" s="4">
        <v>20000</v>
      </c>
      <c r="E105" s="4">
        <f t="shared" ref="E105:E109" si="4">C105*D105</f>
        <v>120000</v>
      </c>
    </row>
    <row r="106" spans="2:5" s="19" customFormat="1" x14ac:dyDescent="0.3">
      <c r="B106" s="18" t="s">
        <v>66</v>
      </c>
      <c r="C106" s="40">
        <v>12</v>
      </c>
      <c r="D106" s="16">
        <v>3190</v>
      </c>
      <c r="E106" s="4">
        <f t="shared" si="4"/>
        <v>38280</v>
      </c>
    </row>
    <row r="107" spans="2:5" s="19" customFormat="1" x14ac:dyDescent="0.3">
      <c r="B107" s="18" t="s">
        <v>67</v>
      </c>
      <c r="C107" s="40">
        <v>12</v>
      </c>
      <c r="D107" s="16">
        <v>1050</v>
      </c>
      <c r="E107" s="4">
        <f t="shared" si="4"/>
        <v>12600</v>
      </c>
    </row>
    <row r="108" spans="2:5" s="19" customFormat="1" x14ac:dyDescent="0.3">
      <c r="B108" s="18" t="s">
        <v>76</v>
      </c>
      <c r="C108" s="40">
        <v>12</v>
      </c>
      <c r="D108" s="16">
        <v>4060</v>
      </c>
      <c r="E108" s="4">
        <f t="shared" si="4"/>
        <v>48720</v>
      </c>
    </row>
    <row r="109" spans="2:5" s="19" customFormat="1" x14ac:dyDescent="0.3">
      <c r="B109" s="18" t="s">
        <v>105</v>
      </c>
      <c r="C109" s="40">
        <v>12</v>
      </c>
      <c r="D109" s="16">
        <v>730</v>
      </c>
      <c r="E109" s="4">
        <f t="shared" si="4"/>
        <v>8760</v>
      </c>
    </row>
    <row r="110" spans="2:5" s="19" customFormat="1" x14ac:dyDescent="0.25">
      <c r="B110" s="12" t="s">
        <v>24</v>
      </c>
      <c r="C110" s="41"/>
      <c r="D110" s="4"/>
      <c r="E110" s="4"/>
    </row>
    <row r="111" spans="2:5" s="19" customFormat="1" x14ac:dyDescent="0.25">
      <c r="B111" s="1" t="s">
        <v>25</v>
      </c>
      <c r="C111" s="38">
        <v>1</v>
      </c>
      <c r="D111" s="4">
        <v>30400</v>
      </c>
      <c r="E111" s="4">
        <f>C111*D111</f>
        <v>30400</v>
      </c>
    </row>
    <row r="112" spans="2:5" x14ac:dyDescent="0.3">
      <c r="B112" s="26" t="s">
        <v>106</v>
      </c>
      <c r="C112" s="37"/>
      <c r="D112" s="13"/>
      <c r="E112" s="4"/>
    </row>
    <row r="113" spans="2:5" x14ac:dyDescent="0.25">
      <c r="B113" s="1" t="s">
        <v>107</v>
      </c>
      <c r="C113" s="38">
        <v>1</v>
      </c>
      <c r="D113" s="4">
        <v>0</v>
      </c>
      <c r="E113" s="4">
        <f>C113*D113</f>
        <v>0</v>
      </c>
    </row>
    <row r="114" spans="2:5" x14ac:dyDescent="0.25">
      <c r="B114" s="1" t="s">
        <v>108</v>
      </c>
      <c r="C114" s="38">
        <v>1</v>
      </c>
      <c r="D114" s="4">
        <v>0</v>
      </c>
      <c r="E114" s="4">
        <f>C114*D114</f>
        <v>0</v>
      </c>
    </row>
    <row r="115" spans="2:5" x14ac:dyDescent="0.3">
      <c r="B115" s="1" t="s">
        <v>2</v>
      </c>
      <c r="C115" s="38">
        <v>1</v>
      </c>
      <c r="D115" s="13">
        <v>0</v>
      </c>
      <c r="E115" s="4">
        <f>C115*D115</f>
        <v>0</v>
      </c>
    </row>
    <row r="116" spans="2:5" s="7" customFormat="1" x14ac:dyDescent="0.25">
      <c r="B116" s="3" t="s">
        <v>1</v>
      </c>
      <c r="C116" s="38"/>
      <c r="D116" s="9"/>
      <c r="E116" s="9">
        <f>SUM(E14:E115)</f>
        <v>16165080</v>
      </c>
    </row>
    <row r="118" spans="2:5" ht="19.5" thickBot="1" x14ac:dyDescent="0.3"/>
    <row r="119" spans="2:5" ht="16.5" thickBot="1" x14ac:dyDescent="0.3">
      <c r="B119" s="45" t="s">
        <v>109</v>
      </c>
      <c r="C119" s="46"/>
      <c r="D119" s="46"/>
      <c r="E119" s="47"/>
    </row>
  </sheetData>
  <mergeCells count="3">
    <mergeCell ref="B11:E11"/>
    <mergeCell ref="B9:E9"/>
    <mergeCell ref="B119:E119"/>
  </mergeCells>
  <pageMargins left="0.51181102362204722" right="0.51181102362204722" top="0.35433070866141736" bottom="0.35433070866141736" header="0.11811023622047245" footer="0.11811023622047245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спорт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mep.cap@mail.ru</cp:lastModifiedBy>
  <cp:lastPrinted>2023-02-17T12:18:39Z</cp:lastPrinted>
  <dcterms:created xsi:type="dcterms:W3CDTF">2018-12-15T12:25:48Z</dcterms:created>
  <dcterms:modified xsi:type="dcterms:W3CDTF">2026-04-16T06:48:03Z</dcterms:modified>
</cp:coreProperties>
</file>